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G:\CF\SCYP_TD\Central Services\School Lets\Primary Schools\2026-27\Blank Applications and Booking info\"/>
    </mc:Choice>
  </mc:AlternateContent>
  <xr:revisionPtr revIDLastSave="0" documentId="13_ncr:1_{D0609225-5441-4181-95EF-E7C68B8A324E}" xr6:coauthVersionLast="47" xr6:coauthVersionMax="47" xr10:uidLastSave="{00000000-0000-0000-0000-000000000000}"/>
  <workbookProtection workbookAlgorithmName="SHA-512" workbookHashValue="R4ru4F4FlNtUhleFv6VUwc8lwX6Isj0HYr+Cgjg/w/TaSzJWXWrBw4NV06XfmSI+pvR/6zTLpC3eQbr4ZQyvgQ==" workbookSaltValue="R0GoYSwi1DVy7fhm+ixLNw==" workbookSpinCount="100000" lockStructure="1"/>
  <bookViews>
    <workbookView xWindow="-110" yWindow="-110" windowWidth="19420" windowHeight="11500" firstSheet="4" activeTab="5" xr2:uid="{4DDFEE44-F861-48D7-99E8-9A604DB004C2}"/>
  </bookViews>
  <sheets>
    <sheet name="Customer Details" sheetId="8" r:id="rId1"/>
    <sheet name="Accommodation" sheetId="4" r:id="rId2"/>
    <sheet name="Miscellaneous" sheetId="9" r:id="rId3"/>
    <sheet name="Declaration" sheetId="3" r:id="rId4"/>
    <sheet name="Fire Safety Declaration" sheetId="11" r:id="rId5"/>
    <sheet name="Costs of Lets" sheetId="12" r:id="rId6"/>
    <sheet name="Term Dates" sheetId="13" r:id="rId7"/>
    <sheet name="Office Use Only" sheetId="14"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9" i="14" l="1"/>
  <c r="N38" i="14"/>
  <c r="N37" i="14"/>
  <c r="N36" i="14"/>
  <c r="N35" i="14"/>
  <c r="N34" i="14"/>
  <c r="N33" i="14"/>
  <c r="N32" i="14"/>
  <c r="N31" i="14"/>
  <c r="N30" i="14"/>
  <c r="N29" i="14"/>
  <c r="N28" i="14"/>
  <c r="N27" i="14"/>
  <c r="N26" i="14"/>
  <c r="N25" i="14"/>
  <c r="N24" i="14"/>
  <c r="N23" i="14"/>
  <c r="N22" i="14"/>
  <c r="N21" i="14"/>
  <c r="N20" i="14"/>
  <c r="N19" i="14"/>
  <c r="N18" i="14"/>
  <c r="N17" i="14"/>
  <c r="N16" i="14"/>
  <c r="N15" i="14"/>
  <c r="N14" i="14"/>
  <c r="N13" i="14"/>
  <c r="N12" i="14"/>
  <c r="N11" i="14"/>
  <c r="N10" i="14"/>
  <c r="N9" i="14"/>
  <c r="N8" i="14"/>
  <c r="N7" i="14"/>
  <c r="N6" i="14"/>
  <c r="N5" i="14"/>
  <c r="N4" i="14"/>
  <c r="N3" i="14"/>
  <c r="M4" i="14"/>
  <c r="M5" i="14"/>
  <c r="M6" i="14"/>
  <c r="M7" i="14"/>
  <c r="M8" i="14"/>
  <c r="M9" i="14"/>
  <c r="M10" i="14"/>
  <c r="M11" i="14"/>
  <c r="M12" i="14"/>
  <c r="M13" i="14"/>
  <c r="M14" i="14"/>
  <c r="M15" i="14"/>
  <c r="M16" i="14"/>
  <c r="M17" i="14"/>
  <c r="M18" i="14"/>
  <c r="M19" i="14"/>
  <c r="M20" i="14"/>
  <c r="M21" i="14"/>
  <c r="M22" i="14"/>
  <c r="M23" i="14"/>
  <c r="M24" i="14"/>
  <c r="M25" i="14"/>
  <c r="M26" i="14"/>
  <c r="M27" i="14"/>
  <c r="M28" i="14"/>
  <c r="M29" i="14"/>
  <c r="M30" i="14"/>
  <c r="M31" i="14"/>
  <c r="M32" i="14"/>
  <c r="M33" i="14"/>
  <c r="M34" i="14"/>
  <c r="M35" i="14"/>
  <c r="M36" i="14"/>
  <c r="M37" i="14"/>
  <c r="M38" i="14"/>
  <c r="M39" i="14"/>
  <c r="M3" i="14"/>
  <c r="L4" i="14"/>
  <c r="L5" i="14"/>
  <c r="L6" i="14"/>
  <c r="L7" i="14"/>
  <c r="L8" i="14"/>
  <c r="L9" i="14"/>
  <c r="L10" i="14"/>
  <c r="L11" i="14"/>
  <c r="L12" i="14"/>
  <c r="L13" i="14"/>
  <c r="L14" i="14"/>
  <c r="L15" i="14"/>
  <c r="L16" i="14"/>
  <c r="L17" i="14"/>
  <c r="L18" i="14"/>
  <c r="L19" i="14"/>
  <c r="L20" i="14"/>
  <c r="L21" i="14"/>
  <c r="L22" i="14"/>
  <c r="L23" i="14"/>
  <c r="L24" i="14"/>
  <c r="L25" i="14"/>
  <c r="L26" i="14"/>
  <c r="L27" i="14"/>
  <c r="L28" i="14"/>
  <c r="L29" i="14"/>
  <c r="L30" i="14"/>
  <c r="L31" i="14"/>
  <c r="L32" i="14"/>
  <c r="L33" i="14"/>
  <c r="L34" i="14"/>
  <c r="L35" i="14"/>
  <c r="L36" i="14"/>
  <c r="L37" i="14"/>
  <c r="L38" i="14"/>
  <c r="L39" i="14"/>
  <c r="K4" i="14"/>
  <c r="K5" i="14"/>
  <c r="K6" i="14"/>
  <c r="K7" i="14"/>
  <c r="K8" i="14"/>
  <c r="K9" i="14"/>
  <c r="K10" i="14"/>
  <c r="K11" i="14"/>
  <c r="K12" i="14"/>
  <c r="K13" i="14"/>
  <c r="K14" i="14"/>
  <c r="K15" i="14"/>
  <c r="K16" i="14"/>
  <c r="K17" i="14"/>
  <c r="K18" i="14"/>
  <c r="K19" i="14"/>
  <c r="K20" i="14"/>
  <c r="K21" i="14"/>
  <c r="K22" i="14"/>
  <c r="K23" i="14"/>
  <c r="K24" i="14"/>
  <c r="K25" i="14"/>
  <c r="K26" i="14"/>
  <c r="K27" i="14"/>
  <c r="K28" i="14"/>
  <c r="K29" i="14"/>
  <c r="K30" i="14"/>
  <c r="K31" i="14"/>
  <c r="K32" i="14"/>
  <c r="K33" i="14"/>
  <c r="K34" i="14"/>
  <c r="K35" i="14"/>
  <c r="K36" i="14"/>
  <c r="K37" i="14"/>
  <c r="K38" i="14"/>
  <c r="K39" i="14"/>
  <c r="L3" i="14"/>
  <c r="K3" i="14"/>
  <c r="G13" i="14"/>
  <c r="G14" i="14"/>
  <c r="G15" i="14"/>
  <c r="G16" i="14"/>
  <c r="G17" i="14"/>
  <c r="G18" i="14"/>
  <c r="G19" i="14"/>
  <c r="G20" i="14"/>
  <c r="G21" i="14"/>
  <c r="G22" i="14"/>
  <c r="G23" i="14"/>
  <c r="H4" i="14"/>
  <c r="H5" i="14"/>
  <c r="H6" i="14"/>
  <c r="H7" i="14"/>
  <c r="H8" i="14"/>
  <c r="H9" i="14"/>
  <c r="H10" i="14"/>
  <c r="H11" i="14"/>
  <c r="H12" i="14"/>
  <c r="H13" i="14"/>
  <c r="H14" i="14"/>
  <c r="H15" i="14"/>
  <c r="H16" i="14"/>
  <c r="H17" i="14"/>
  <c r="H18" i="14"/>
  <c r="H19" i="14"/>
  <c r="H20" i="14"/>
  <c r="H21" i="14"/>
  <c r="H22" i="14"/>
  <c r="H23" i="14"/>
  <c r="H24" i="14"/>
  <c r="H25" i="14"/>
  <c r="H26" i="14"/>
  <c r="H27" i="14"/>
  <c r="H28" i="14"/>
  <c r="H29" i="14"/>
  <c r="H30" i="14"/>
  <c r="H31" i="14"/>
  <c r="H32" i="14"/>
  <c r="H33" i="14"/>
  <c r="H34" i="14"/>
  <c r="H35" i="14"/>
  <c r="H36" i="14"/>
  <c r="H37" i="14"/>
  <c r="H38" i="14"/>
  <c r="H39" i="14"/>
  <c r="H40" i="14"/>
  <c r="I4" i="14"/>
  <c r="I5" i="14"/>
  <c r="I6" i="14"/>
  <c r="I7" i="14"/>
  <c r="I8" i="14"/>
  <c r="I9" i="14"/>
  <c r="I10" i="14"/>
  <c r="I11" i="14"/>
  <c r="I12" i="14"/>
  <c r="I13" i="14"/>
  <c r="I14" i="14"/>
  <c r="I15" i="14"/>
  <c r="I16" i="14"/>
  <c r="I17" i="14"/>
  <c r="I18" i="14"/>
  <c r="I19" i="14"/>
  <c r="I20" i="14"/>
  <c r="I21" i="14"/>
  <c r="I22" i="14"/>
  <c r="I23" i="14"/>
  <c r="I24" i="14"/>
  <c r="I25" i="14"/>
  <c r="I26" i="14"/>
  <c r="I27" i="14"/>
  <c r="I28" i="14"/>
  <c r="I29" i="14"/>
  <c r="I30" i="14"/>
  <c r="I31" i="14"/>
  <c r="I32" i="14"/>
  <c r="I33" i="14"/>
  <c r="I34" i="14"/>
  <c r="I35" i="14"/>
  <c r="I36" i="14"/>
  <c r="I37" i="14"/>
  <c r="I38" i="14"/>
  <c r="I39" i="14"/>
  <c r="J4" i="14"/>
  <c r="J5" i="14"/>
  <c r="J6" i="14"/>
  <c r="J7" i="14"/>
  <c r="J8" i="14"/>
  <c r="J9" i="14"/>
  <c r="J10" i="14"/>
  <c r="J11" i="14"/>
  <c r="J12" i="14"/>
  <c r="J13" i="14"/>
  <c r="J14" i="14"/>
  <c r="J15" i="14"/>
  <c r="J16" i="14"/>
  <c r="J17" i="14"/>
  <c r="J18" i="14"/>
  <c r="J19" i="14"/>
  <c r="J20" i="14"/>
  <c r="J21" i="14"/>
  <c r="J22" i="14"/>
  <c r="J23" i="14"/>
  <c r="J24" i="14"/>
  <c r="J25" i="14"/>
  <c r="J26" i="14"/>
  <c r="J27" i="14"/>
  <c r="J28" i="14"/>
  <c r="J29" i="14"/>
  <c r="J30" i="14"/>
  <c r="J31" i="14"/>
  <c r="J32" i="14"/>
  <c r="J33" i="14"/>
  <c r="J34" i="14"/>
  <c r="J35" i="14"/>
  <c r="J36" i="14"/>
  <c r="J37" i="14"/>
  <c r="J38" i="14"/>
  <c r="J39" i="14"/>
  <c r="I3" i="14"/>
  <c r="H3" i="14"/>
  <c r="G4" i="14"/>
  <c r="G5" i="14"/>
  <c r="G6" i="14"/>
  <c r="G7" i="14"/>
  <c r="G8" i="14"/>
  <c r="G9" i="14"/>
  <c r="G10" i="14"/>
  <c r="G11" i="14"/>
  <c r="G12" i="14"/>
  <c r="G24" i="14"/>
  <c r="G25" i="14"/>
  <c r="G26" i="14"/>
  <c r="G27" i="14"/>
  <c r="G28" i="14"/>
  <c r="G29" i="14"/>
  <c r="G30" i="14"/>
  <c r="G31" i="14"/>
  <c r="G32" i="14"/>
  <c r="G33" i="14"/>
  <c r="G34" i="14"/>
  <c r="G35" i="14"/>
  <c r="G36" i="14"/>
  <c r="G37" i="14"/>
  <c r="G38" i="14"/>
  <c r="G39" i="14"/>
  <c r="G3" i="14"/>
  <c r="F4" i="14"/>
  <c r="F5" i="14"/>
  <c r="F6" i="14"/>
  <c r="F7" i="14"/>
  <c r="F8" i="14"/>
  <c r="F9" i="14"/>
  <c r="F10" i="14"/>
  <c r="F11" i="14"/>
  <c r="F12" i="14"/>
  <c r="F1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E4" i="14"/>
  <c r="E5" i="14"/>
  <c r="C4" i="14"/>
  <c r="C5" i="14"/>
  <c r="C6" i="14"/>
  <c r="C7" i="14"/>
  <c r="C8" i="14"/>
  <c r="C9" i="14"/>
  <c r="C10" i="14"/>
  <c r="C11" i="14"/>
  <c r="C12" i="14"/>
  <c r="C13" i="14"/>
  <c r="C14" i="14"/>
  <c r="C15" i="14"/>
  <c r="C16" i="14"/>
  <c r="C17" i="14"/>
  <c r="C18" i="14"/>
  <c r="C19" i="14"/>
  <c r="C20" i="14"/>
  <c r="C21" i="14"/>
  <c r="C22" i="14"/>
  <c r="C23" i="14"/>
  <c r="C24" i="14"/>
  <c r="C25" i="14"/>
  <c r="C26" i="14"/>
  <c r="C27" i="14"/>
  <c r="C28" i="14"/>
  <c r="C29" i="14"/>
  <c r="C30" i="14"/>
  <c r="C31" i="14"/>
  <c r="C32" i="14"/>
  <c r="C33" i="14"/>
  <c r="C34" i="14"/>
  <c r="C35" i="14"/>
  <c r="C36" i="14"/>
  <c r="C37" i="14"/>
  <c r="C38" i="14"/>
  <c r="C39" i="14"/>
  <c r="A4" i="14"/>
  <c r="D4" i="14" s="1"/>
  <c r="A5" i="14"/>
  <c r="B5" i="14" s="1"/>
  <c r="A6" i="14"/>
  <c r="B6" i="14" s="1"/>
  <c r="A7" i="14"/>
  <c r="D7" i="14" s="1"/>
  <c r="A8" i="14"/>
  <c r="D8" i="14" s="1"/>
  <c r="A9" i="14"/>
  <c r="E9" i="14" s="1"/>
  <c r="A10" i="14"/>
  <c r="E10" i="14" s="1"/>
  <c r="A11" i="14"/>
  <c r="E11" i="14" s="1"/>
  <c r="A12" i="14"/>
  <c r="E12" i="14" s="1"/>
  <c r="A13" i="14"/>
  <c r="B13" i="14" s="1"/>
  <c r="A14" i="14"/>
  <c r="B14" i="14" s="1"/>
  <c r="A15" i="14"/>
  <c r="D15" i="14" s="1"/>
  <c r="A16" i="14"/>
  <c r="D16" i="14" s="1"/>
  <c r="A17" i="14"/>
  <c r="D17" i="14" s="1"/>
  <c r="A18" i="14"/>
  <c r="D18" i="14" s="1"/>
  <c r="A19" i="14"/>
  <c r="D19" i="14" s="1"/>
  <c r="A20" i="14"/>
  <c r="B20" i="14" s="1"/>
  <c r="A21" i="14"/>
  <c r="D21" i="14" s="1"/>
  <c r="A22" i="14"/>
  <c r="D22" i="14" s="1"/>
  <c r="A23" i="14"/>
  <c r="E23" i="14" s="1"/>
  <c r="A24" i="14"/>
  <c r="E24" i="14" s="1"/>
  <c r="A25" i="14"/>
  <c r="E25" i="14" s="1"/>
  <c r="A26" i="14"/>
  <c r="D26" i="14" s="1"/>
  <c r="A27" i="14"/>
  <c r="B27" i="14" s="1"/>
  <c r="A28" i="14"/>
  <c r="B28" i="14" s="1"/>
  <c r="A29" i="14"/>
  <c r="D29" i="14" s="1"/>
  <c r="A30" i="14"/>
  <c r="D30" i="14" s="1"/>
  <c r="A31" i="14"/>
  <c r="D31" i="14" s="1"/>
  <c r="A32" i="14"/>
  <c r="D32" i="14" s="1"/>
  <c r="A33" i="14"/>
  <c r="B33" i="14" s="1"/>
  <c r="A34" i="14"/>
  <c r="B34" i="14" s="1"/>
  <c r="A35" i="14"/>
  <c r="D35" i="14" s="1"/>
  <c r="A36" i="14"/>
  <c r="D36" i="14" s="1"/>
  <c r="A37" i="14"/>
  <c r="E37" i="14" s="1"/>
  <c r="A38" i="14"/>
  <c r="E38" i="14" s="1"/>
  <c r="A39" i="14"/>
  <c r="E39" i="14" s="1"/>
  <c r="A3" i="14"/>
  <c r="D3" i="14" s="1"/>
  <c r="F3" i="14"/>
  <c r="C3" i="14"/>
  <c r="E8" i="14" l="1"/>
  <c r="E6" i="14"/>
  <c r="B17" i="14"/>
  <c r="D34" i="14"/>
  <c r="D6" i="14"/>
  <c r="B31" i="14"/>
  <c r="D5" i="14"/>
  <c r="B22" i="14"/>
  <c r="E34" i="14"/>
  <c r="B19" i="14"/>
  <c r="E33" i="14"/>
  <c r="B21" i="14"/>
  <c r="E31" i="14"/>
  <c r="B26" i="14"/>
  <c r="B18" i="14"/>
  <c r="D39" i="14"/>
  <c r="E28" i="14"/>
  <c r="B12" i="14"/>
  <c r="D33" i="14"/>
  <c r="E26" i="14"/>
  <c r="B8" i="14"/>
  <c r="E20" i="14"/>
  <c r="D25" i="14"/>
  <c r="E19" i="14"/>
  <c r="E27" i="14"/>
  <c r="B36" i="14"/>
  <c r="B4" i="14"/>
  <c r="D20" i="14"/>
  <c r="E17" i="14"/>
  <c r="B35" i="14"/>
  <c r="E14" i="14"/>
  <c r="D12" i="14"/>
  <c r="E13" i="14"/>
  <c r="B32" i="14"/>
  <c r="D11" i="14"/>
  <c r="D28" i="14"/>
  <c r="D14" i="14"/>
  <c r="E36" i="14"/>
  <c r="E22" i="14"/>
  <c r="B39" i="14"/>
  <c r="B25" i="14"/>
  <c r="B11" i="14"/>
  <c r="D27" i="14"/>
  <c r="D13" i="14"/>
  <c r="E35" i="14"/>
  <c r="E21" i="14"/>
  <c r="E7" i="14"/>
  <c r="B38" i="14"/>
  <c r="B24" i="14"/>
  <c r="B10" i="14"/>
  <c r="B37" i="14"/>
  <c r="B23" i="14"/>
  <c r="B9" i="14"/>
  <c r="D38" i="14"/>
  <c r="D10" i="14"/>
  <c r="E32" i="14"/>
  <c r="B7" i="14"/>
  <c r="D37" i="14"/>
  <c r="D23" i="14"/>
  <c r="E30" i="14"/>
  <c r="E16" i="14"/>
  <c r="D24" i="14"/>
  <c r="E18" i="14"/>
  <c r="D9" i="14"/>
  <c r="E29" i="14"/>
  <c r="E15" i="14"/>
  <c r="B16" i="14"/>
  <c r="B29" i="14"/>
  <c r="B30" i="14"/>
  <c r="B15" i="14"/>
  <c r="E3" i="14"/>
  <c r="B3" i="14"/>
  <c r="F40" i="8" l="1"/>
  <c r="G27" i="4" l="1"/>
  <c r="G28" i="4"/>
  <c r="G29" i="4"/>
  <c r="G30" i="4"/>
  <c r="G31" i="4"/>
  <c r="G32" i="4"/>
  <c r="G33" i="4"/>
  <c r="G34" i="4"/>
  <c r="G35" i="4"/>
  <c r="G36" i="4"/>
  <c r="G37" i="4"/>
  <c r="G38" i="4"/>
  <c r="G39" i="4"/>
  <c r="G40" i="4"/>
  <c r="G41" i="4"/>
  <c r="G26" i="4"/>
  <c r="G25" i="4"/>
  <c r="G24" i="4"/>
  <c r="G23" i="4"/>
  <c r="G22" i="4"/>
  <c r="G21" i="4"/>
  <c r="G20" i="4"/>
  <c r="G19" i="4"/>
  <c r="G18" i="4"/>
  <c r="G17" i="4"/>
  <c r="G16" i="4"/>
  <c r="G15" i="4"/>
  <c r="G14" i="4"/>
  <c r="G13" i="4"/>
  <c r="G12" i="4"/>
  <c r="G11" i="4"/>
  <c r="G10" i="4"/>
  <c r="G9" i="4"/>
  <c r="G8" i="4"/>
  <c r="G7" i="4"/>
  <c r="G6" i="4"/>
  <c r="G5" i="4"/>
  <c r="J3" i="14" s="1"/>
</calcChain>
</file>

<file path=xl/sharedStrings.xml><?xml version="1.0" encoding="utf-8"?>
<sst xmlns="http://schemas.openxmlformats.org/spreadsheetml/2006/main" count="589" uniqueCount="290">
  <si>
    <t>Please note: if you need to update your details at any point please contact us at School.Lets@edinburgh.gov.uk</t>
  </si>
  <si>
    <t>1. We will use this information to do the following:</t>
  </si>
  <si>
    <t>2. Limiting the Collection of Personal Information</t>
  </si>
  <si>
    <t>3. Disclosure, Processing and Retention</t>
  </si>
  <si>
    <t xml:space="preserve">I confirm I am happy for City of Edinburgh Council to use my information as described above. </t>
  </si>
  <si>
    <t>The City of Edinburgh Council is dedicated to protecting your personal information. Details in this application form will be used as follows:</t>
  </si>
  <si>
    <t>&gt; to communicate with you about your booking</t>
  </si>
  <si>
    <t>&gt; to arrange a Facility Technician and/or cleaning</t>
  </si>
  <si>
    <t>&gt; to contact the school where necessary to support your booking request</t>
  </si>
  <si>
    <t>&gt; to inform relevant colleagues that a booking has been made</t>
  </si>
  <si>
    <t>&gt; to comply with any applicable law, regulation, legal process or government request</t>
  </si>
  <si>
    <t>&gt; The City of Edinburgh Council has limited it's information collection to only that which ensures safe and effective service delivery</t>
  </si>
  <si>
    <t>&gt; Personal data will be kept in line with our retention policy which can be found online</t>
  </si>
  <si>
    <t xml:space="preserve">&gt; The City of Edinburgh Council will not sell or disclose your personal information to anyone else, except: to someone designated to act on your behalf, for one or more of the </t>
  </si>
  <si>
    <t>identified purposes identified above (listed in section 1 above), or when required to do so by law.</t>
  </si>
  <si>
    <t>Date</t>
  </si>
  <si>
    <t>I have read and understood the Terms and Conditions, and agree to be bound by them</t>
  </si>
  <si>
    <t xml:space="preserve">I have read and understood the Risk Assessment guidance   </t>
  </si>
  <si>
    <t>I have read and understood the Emergency guidance</t>
  </si>
  <si>
    <t>Yes</t>
  </si>
  <si>
    <t>No</t>
  </si>
  <si>
    <t>Abbeyhill Primary School</t>
  </si>
  <si>
    <t>Balgreen Nursery School</t>
  </si>
  <si>
    <t>Balgreen Primary School</t>
  </si>
  <si>
    <t>Blackhall Primary School</t>
  </si>
  <si>
    <t>Bonaly Primary School</t>
  </si>
  <si>
    <t>Broomhouse Primary School</t>
  </si>
  <si>
    <t>Braidburn Special School</t>
  </si>
  <si>
    <t>Broughton Primary School</t>
  </si>
  <si>
    <t>Brunstane Primary School</t>
  </si>
  <si>
    <t>Bruntsfield Primary School</t>
  </si>
  <si>
    <t>Buckstone Primary School</t>
  </si>
  <si>
    <t xml:space="preserve">Bun-sgoil Taobh na Pàirce (Parkside) Primary School </t>
  </si>
  <si>
    <t>Calderglen Nursery School</t>
  </si>
  <si>
    <t>Cameron House Nursery School</t>
  </si>
  <si>
    <t>Canaan Lane Primary School</t>
  </si>
  <si>
    <t>Canal View Primary School</t>
  </si>
  <si>
    <t>Carrick Knowe Primary School</t>
  </si>
  <si>
    <t>Castleview Primary School</t>
  </si>
  <si>
    <t>Clermiston Primary School</t>
  </si>
  <si>
    <t>Clovenstone Primary School</t>
  </si>
  <si>
    <t>Colinton Primary School</t>
  </si>
  <si>
    <t>Corstorphine Primary School</t>
  </si>
  <si>
    <t>Cowgate Under 5s Centre</t>
  </si>
  <si>
    <t>Craigentinny Primary School</t>
  </si>
  <si>
    <t>Craiglockhart Primary School</t>
  </si>
  <si>
    <t>Craigroyston Primary School</t>
  </si>
  <si>
    <t>Craigour Park Primary School</t>
  </si>
  <si>
    <t>Cramond Primary School</t>
  </si>
  <si>
    <t>Currie Primary School</t>
  </si>
  <si>
    <t>Dalmeny Primary School</t>
  </si>
  <si>
    <t>Dalry Primary School</t>
  </si>
  <si>
    <t>Davidson's Mains Primary School</t>
  </si>
  <si>
    <t>Dean Bank Primary School</t>
  </si>
  <si>
    <t>Dean Park Primary School</t>
  </si>
  <si>
    <t>Duddingston Primary School</t>
  </si>
  <si>
    <t>East Craigs Primary School</t>
  </si>
  <si>
    <t>Echline Primary School</t>
  </si>
  <si>
    <t>Ferryhill Primary School</t>
  </si>
  <si>
    <t>Flora Stevenson Primary School</t>
  </si>
  <si>
    <t xml:space="preserve">Fort Community Centre </t>
  </si>
  <si>
    <t>Fort Early Years Centre</t>
  </si>
  <si>
    <t>Forthview Primary School</t>
  </si>
  <si>
    <t>Fox Covert Primary School</t>
  </si>
  <si>
    <t>Frogston Primary School</t>
  </si>
  <si>
    <t>Gilmerton Primary School</t>
  </si>
  <si>
    <t>Gracemount Primary School</t>
  </si>
  <si>
    <t>Granton Primary School</t>
  </si>
  <si>
    <t xml:space="preserve">Greengables Nursery School </t>
  </si>
  <si>
    <t>Gylemuir Primary School</t>
  </si>
  <si>
    <t>Hermitage Park Primary School</t>
  </si>
  <si>
    <t>Hillwood Primary School</t>
  </si>
  <si>
    <t>Holy Cross Primary School</t>
  </si>
  <si>
    <t>Hope Cottage Nursery School</t>
  </si>
  <si>
    <t>James Gillespie's Primary School</t>
  </si>
  <si>
    <t>Juniper Green Primary School</t>
  </si>
  <si>
    <t>Kaimes School</t>
  </si>
  <si>
    <t>Kirkliston Nursery School</t>
  </si>
  <si>
    <t>Kirkliston Primary School</t>
  </si>
  <si>
    <t>Leith Primary School</t>
  </si>
  <si>
    <t>Leith Walk Primary School</t>
  </si>
  <si>
    <t xml:space="preserve">Liberton Nursery School </t>
  </si>
  <si>
    <t>Liberton Primary School</t>
  </si>
  <si>
    <t>Longstone Primary School</t>
  </si>
  <si>
    <t>Lorne Primary School</t>
  </si>
  <si>
    <t>Maybury Primary School</t>
  </si>
  <si>
    <t>Murrayburn Primary School</t>
  </si>
  <si>
    <t>Nether Currie Primary School</t>
  </si>
  <si>
    <t>Newcraighall Primary School</t>
  </si>
  <si>
    <t>Niddrie Mill Primary School</t>
  </si>
  <si>
    <t>Oaklands School</t>
  </si>
  <si>
    <t>Oxgangs Primary School</t>
  </si>
  <si>
    <t>Parsons Green Primary School</t>
  </si>
  <si>
    <t>Pentland Primary School</t>
  </si>
  <si>
    <t>Pilrig Park Primary School</t>
  </si>
  <si>
    <t>Pirniehall Primary School</t>
  </si>
  <si>
    <t>Prestonfield Primary School</t>
  </si>
  <si>
    <t>Preston Street Primary School</t>
  </si>
  <si>
    <t>Prospect Bank School</t>
  </si>
  <si>
    <t>Queensferry Primary School</t>
  </si>
  <si>
    <t>Ratho Primary School</t>
  </si>
  <si>
    <t>Redhall School</t>
  </si>
  <si>
    <t>Roseburn Primary School</t>
  </si>
  <si>
    <t>Royal High Primary School</t>
  </si>
  <si>
    <t>Royal Mile Primary School</t>
  </si>
  <si>
    <t>Rowanfield School</t>
  </si>
  <si>
    <t>Sciennes Primary School</t>
  </si>
  <si>
    <t>Sighthill Primary School</t>
  </si>
  <si>
    <t>South Morningside Nursery School</t>
  </si>
  <si>
    <t>South Morningside Primary School</t>
  </si>
  <si>
    <t>Spinney Lane Nursery School</t>
  </si>
  <si>
    <t>St Andrew's Fox Covert RC Primary School</t>
  </si>
  <si>
    <t>St Catherine's Primary School</t>
  </si>
  <si>
    <t>St Crispin's School</t>
  </si>
  <si>
    <t>St Cuthbert's Primary School</t>
  </si>
  <si>
    <t>St David's RC Primary School</t>
  </si>
  <si>
    <t>St Francis Primary School</t>
  </si>
  <si>
    <t>St Joseph's Primary School</t>
  </si>
  <si>
    <t>St John's Primary School</t>
  </si>
  <si>
    <t>St John Vianney Primary School</t>
  </si>
  <si>
    <t>St Leonard's Nursery School</t>
  </si>
  <si>
    <t>St Margaret's Primary School</t>
  </si>
  <si>
    <t>St Mark's Primary School</t>
  </si>
  <si>
    <t>St Mary's (Edin) Primary School</t>
  </si>
  <si>
    <t>St Ninian's Primary School</t>
  </si>
  <si>
    <t>St Peter's Primary School</t>
  </si>
  <si>
    <t>Stanwell Nursery School</t>
  </si>
  <si>
    <t>Stenhouse Primary School</t>
  </si>
  <si>
    <t>Stockbridge Primary School</t>
  </si>
  <si>
    <t>Tollcross Primary School</t>
  </si>
  <si>
    <t>Towerbank Primary School</t>
  </si>
  <si>
    <t>Trinity Primary School</t>
  </si>
  <si>
    <t>Tynecastle Nursery School</t>
  </si>
  <si>
    <t>Victoria Primary School</t>
  </si>
  <si>
    <t xml:space="preserve">Wardie Primary School </t>
  </si>
  <si>
    <t>Woodlands School</t>
  </si>
  <si>
    <t>Do you provide organised and supervised activities for children less than 18 years of age and/or protected/vulnerable adults?</t>
  </si>
  <si>
    <t>Have your leaders had child protection training?</t>
  </si>
  <si>
    <t>Do you have a Child Protection Officer in place?</t>
  </si>
  <si>
    <t>All my members who are in a position of responsibility with regards to children and/or vulnerable adults are PVG members.</t>
  </si>
  <si>
    <t>Does your group have a Child Protection Policy and/or Protecting Vulnerable Adults policy which incorporates a code of conduct and procedures for responding to concerns?</t>
  </si>
  <si>
    <t xml:space="preserve">If you entered 'Yes', please fill out the below. If 'No' please ignore the following questions: </t>
  </si>
  <si>
    <t xml:space="preserve">It is an offence to use someone in a regulated work position if they are barred. </t>
  </si>
  <si>
    <t>You should therefore ensure they are PVG Scheme members</t>
  </si>
  <si>
    <t>I confirm the above to be true and accurate.</t>
  </si>
  <si>
    <t>Total</t>
  </si>
  <si>
    <t>ORGANISATION</t>
  </si>
  <si>
    <t>EMAIL ADDRESS</t>
  </si>
  <si>
    <t>MAIN CONTACT NAME</t>
  </si>
  <si>
    <t>Name</t>
  </si>
  <si>
    <t>Building</t>
  </si>
  <si>
    <t>Address 1</t>
  </si>
  <si>
    <t>Address 2</t>
  </si>
  <si>
    <t>Postcode</t>
  </si>
  <si>
    <t>Tel No.</t>
  </si>
  <si>
    <t>APPLICANT DETAILS</t>
  </si>
  <si>
    <t>TREASURER DETAILS (click here)</t>
  </si>
  <si>
    <t>CUSTOMER DETAILS</t>
  </si>
  <si>
    <t>IF YOU'RE A REGISTERED CHARITY, ENTER OSCR NUMBER HERE BELOW</t>
  </si>
  <si>
    <t>IF YOU'RE A REGISTERED BUSINESS, ENTER COMPANIES HOUSE NUMBER HERE BELOW</t>
  </si>
  <si>
    <t>IF YOU ARE NONE OF THE ABOVE, DESCRIBE YOUR GROUP/ ORGANISATION BELOW</t>
  </si>
  <si>
    <t>DOES YOUR GROUP RECEIVE FUNDING FROM CEC TO DELIVER ACTIVITIES FOR THIS BOOKING</t>
  </si>
  <si>
    <t>DOES YOUR GROUP WORK WITH CEC TO DELIVER ACTIVITIES FOR THIS BOOKING</t>
  </si>
  <si>
    <t>Under 18s</t>
  </si>
  <si>
    <t>Over 18s</t>
  </si>
  <si>
    <t>Over 60s</t>
  </si>
  <si>
    <t>ANY QUESTIONS BELOW THAT DO NOT RELATE TO YOUR BOOKING PLEASE LEAVE BLANK</t>
  </si>
  <si>
    <t>LET ATTENDEES</t>
  </si>
  <si>
    <t>SCHOOL</t>
  </si>
  <si>
    <t>DAY/S OF WEEK</t>
  </si>
  <si>
    <t>ROOM/S REQUIRED</t>
  </si>
  <si>
    <t>START TIME</t>
  </si>
  <si>
    <t>END TIME</t>
  </si>
  <si>
    <t>START DATE</t>
  </si>
  <si>
    <t>END DATE</t>
  </si>
  <si>
    <t>DATES NOT ON</t>
  </si>
  <si>
    <t>HOURS</t>
  </si>
  <si>
    <t xml:space="preserve">ACCOMMODATION </t>
  </si>
  <si>
    <t xml:space="preserve">YES </t>
  </si>
  <si>
    <t xml:space="preserve">NO </t>
  </si>
  <si>
    <t>TBC</t>
  </si>
  <si>
    <t>UNSURE - ASKING LET TEAM</t>
  </si>
  <si>
    <t>WILL THERE BE LIVE MUSIC PLAYED?</t>
  </si>
  <si>
    <t>DO YOU HAVE INSURANCE ARRANGED FOR BOOKING?</t>
  </si>
  <si>
    <t>WILL THERE BE RECORDED MUSIC PLAYED?</t>
  </si>
  <si>
    <t>EQUIPMENT, STORAGE, KITCHEN, CLEANING</t>
  </si>
  <si>
    <t xml:space="preserve">PLEASE DETAIL ANY CATERING OR KITCHEN ACCESS YOU REQUIRE </t>
  </si>
  <si>
    <t>LIST ANY EQUIPMENT YOU REQUIRE TO SUPPORT YOUR BOOKING</t>
  </si>
  <si>
    <t>PLEASE DETAIL ANY CLEANING YOU REQUIRE AS PART OF YOUR REQUEST</t>
  </si>
  <si>
    <t>The booking request is for the room only, it should not be assumed that any equipment, consumables, storage, catering and cleaning will automatically included</t>
  </si>
  <si>
    <t>Date:</t>
  </si>
  <si>
    <t>TOUCH SURFACE CLEANING</t>
  </si>
  <si>
    <t>All Lets are responsible for ensuring touch surfaces have been cleaned appriopriately at the end of each session. (Please ask the school for supplies)</t>
  </si>
  <si>
    <t>PLEASE ENTER FULL NAME BELOW</t>
  </si>
  <si>
    <t>CONTACT PHONE NUMBER</t>
  </si>
  <si>
    <t>BY ENTERING YOUR FULL NAME AND CONTACT NUMBER BELOW YOU ARE CONFIRMING YOU AGREE TO THIS CONDITION</t>
  </si>
  <si>
    <t>INTIALS</t>
  </si>
  <si>
    <t>DATE</t>
  </si>
  <si>
    <r>
      <t xml:space="preserve">Please fill all areas with </t>
    </r>
    <r>
      <rPr>
        <b/>
        <u/>
        <sz val="14"/>
        <color theme="5" tint="-0.249977111117893"/>
        <rFont val="Aptos Narrow"/>
        <family val="2"/>
        <scheme val="minor"/>
      </rPr>
      <t>orange</t>
    </r>
    <r>
      <rPr>
        <u/>
        <sz val="14"/>
        <color theme="1"/>
        <rFont val="Aptos Narrow"/>
        <family val="2"/>
        <scheme val="minor"/>
      </rPr>
      <t xml:space="preserve"> text.</t>
    </r>
  </si>
  <si>
    <t>(This form does not need to be printed, It can be signed digitally)</t>
  </si>
  <si>
    <t>Community lets Fire Safety Declaration.</t>
  </si>
  <si>
    <t>Person(s) In charge of Let in Schools.</t>
  </si>
  <si>
    <t xml:space="preserve">Application to have a Let at:           </t>
  </si>
  <si>
    <t>(is conditional on the acceptance
of the undernoted by the relevant person in charge of a Let under the current terms and conditions of the Let Permit.)</t>
  </si>
  <si>
    <t>I,</t>
  </si>
  <si>
    <t>Full Name</t>
  </si>
  <si>
    <t>senior person in charge of</t>
  </si>
  <si>
    <t>Let Name</t>
  </si>
  <si>
    <t>at</t>
  </si>
  <si>
    <t>confirm my staff and I will adhere to all the following requirements outlined below:</t>
  </si>
  <si>
    <t>Name of group/ club / let</t>
  </si>
  <si>
    <t>Group Name/ Organisation / Let Name</t>
  </si>
  <si>
    <t>Comprising of (max number of group attendees)</t>
  </si>
  <si>
    <t>Number</t>
  </si>
  <si>
    <t>Number of supervising persons/staff.</t>
  </si>
  <si>
    <t>Fire Safety Compliance:-I confirm that as the person in charge of the Let</t>
  </si>
  <si>
    <t>·       If relevant, any of my group members who are hearing / visually impaired are aware of the any additional fire safety control measures and fire management procedures that are in place to assist them in their cognisance that a fire alarm activation has occurred.</t>
  </si>
  <si>
    <t>·       Are aware of the time and day of the week when the fire alarm system is weekly tested and if this coincides with the time of the group activity taking place.</t>
  </si>
  <si>
    <t>·       Any persons within my responsibility that have special needs/mobility issues have a suitable and sufficient Personal Emergency Evacuation Plan (PEEP) in place.</t>
  </si>
  <si>
    <t>·       In relation to the above bullet point I confirm that sufficient staff resources in my charge will assist with the evacuation of any members of my group who have special needs / mobility issues and that I have the responsibility for persons with special needs in my group.</t>
  </si>
  <si>
    <t>·       Follow the instructions displayed on the fire action notices installed in the building / areas in which we occupy.</t>
  </si>
  <si>
    <t>·       Can account for all members of my group in the event of having to evacuate the building for a fire alarm activation at the assembly point.</t>
  </si>
  <si>
    <t>·       if required, pass on any important information to the senior person in charge of the incident / senior officer in charge of Scottish Fire and Rescue Service (SFRS) including any missing persons who have not reported to the assembly point.</t>
  </si>
  <si>
    <t>·       Will undertake / participate in any fire evacuation drills/ exercises whilst on site at the time slot of our Let.</t>
  </si>
  <si>
    <t>·       Comply with the current assembly instructions when outside the building.</t>
  </si>
  <si>
    <t>·       Provide an update to my group members when it will be permissible to return to the building provided it safe to do so based on the decision from the senior person in charge of the incident. In certain circumstances this could be in conjunction with the instructions of Scottish Fire and Rescue Service (SFRS) Senior Incident Commander.</t>
  </si>
  <si>
    <t xml:space="preserve">I confirm that I am responsible for the </t>
  </si>
  <si>
    <t xml:space="preserve"> members of my LET at all times whilst on site at</t>
  </si>
  <si>
    <t>Name:-(PRINT)</t>
  </si>
  <si>
    <t xml:space="preserve">Signature </t>
  </si>
  <si>
    <t>Signature</t>
  </si>
  <si>
    <t>FULL NAME</t>
  </si>
  <si>
    <t>YES/ NO</t>
  </si>
  <si>
    <t xml:space="preserve">DECLARATION </t>
  </si>
  <si>
    <t>PROTECTION OF VULNERABLE GROUPS (SCOTLAND) ACT 2007 (THE PVG SCHEME)</t>
  </si>
  <si>
    <t>ADD YOUR INTIALS AND DATE TO CONFIRM THAT YOUR RISK ASSESSMENTS HAVE BEEN UPDATED AND SHARED WITH THE SCHOOL</t>
  </si>
  <si>
    <t xml:space="preserve">DO YOU REQUIRE ANY STORAGE TO SUPPORT YOUR BOOKING REQUEST </t>
  </si>
  <si>
    <t>Let Location Name</t>
  </si>
  <si>
    <t>Let Locations Name</t>
  </si>
  <si>
    <t>VAT to be added where appropriate</t>
  </si>
  <si>
    <t>Service</t>
  </si>
  <si>
    <t>Area</t>
  </si>
  <si>
    <t>Detail</t>
  </si>
  <si>
    <t>Additional Detail</t>
  </si>
  <si>
    <t>Unit of Charge</t>
  </si>
  <si>
    <t>Charge</t>
  </si>
  <si>
    <t>E&amp;CS</t>
  </si>
  <si>
    <t>Letting Charges</t>
  </si>
  <si>
    <r>
      <t xml:space="preserve">3G Synthetic Pitch - </t>
    </r>
    <r>
      <rPr>
        <sz val="11"/>
        <color theme="1"/>
        <rFont val="Aptos Narrow"/>
        <family val="2"/>
        <scheme val="minor"/>
      </rPr>
      <t>Full Pitch</t>
    </r>
  </si>
  <si>
    <t>Standard</t>
  </si>
  <si>
    <t>per hour</t>
  </si>
  <si>
    <t>Concession/Over 60 Retired/Youth Registration</t>
  </si>
  <si>
    <t>Commercial</t>
  </si>
  <si>
    <r>
      <t xml:space="preserve">3G Synthetic Pitch - </t>
    </r>
    <r>
      <rPr>
        <sz val="11"/>
        <color theme="1"/>
        <rFont val="Aptos Narrow"/>
        <family val="2"/>
        <scheme val="minor"/>
      </rPr>
      <t>Two Thirds Pitch</t>
    </r>
  </si>
  <si>
    <r>
      <t xml:space="preserve">3G Synthetic Pitch - </t>
    </r>
    <r>
      <rPr>
        <sz val="11"/>
        <color theme="1"/>
        <rFont val="Aptos Narrow"/>
        <family val="2"/>
        <scheme val="minor"/>
      </rPr>
      <t>Half Pitch</t>
    </r>
  </si>
  <si>
    <r>
      <t xml:space="preserve">3G Synthetic Pitch - </t>
    </r>
    <r>
      <rPr>
        <sz val="11"/>
        <color theme="1"/>
        <rFont val="Aptos Narrow"/>
        <family val="2"/>
        <scheme val="minor"/>
      </rPr>
      <t>Third Pitch</t>
    </r>
  </si>
  <si>
    <r>
      <t xml:space="preserve">3G pitches - </t>
    </r>
    <r>
      <rPr>
        <sz val="11"/>
        <color theme="1"/>
        <rFont val="Aptos Narrow"/>
        <family val="2"/>
        <scheme val="minor"/>
      </rPr>
      <t>7 aside full pitch</t>
    </r>
  </si>
  <si>
    <t xml:space="preserve">Concession </t>
  </si>
  <si>
    <r>
      <t xml:space="preserve">2G Synthetic Pitch - </t>
    </r>
    <r>
      <rPr>
        <sz val="11"/>
        <color theme="1"/>
        <rFont val="Aptos Narrow"/>
        <family val="2"/>
        <scheme val="minor"/>
      </rPr>
      <t>Full Pitch</t>
    </r>
  </si>
  <si>
    <r>
      <t xml:space="preserve">2G Synthetic Pitch - </t>
    </r>
    <r>
      <rPr>
        <sz val="11"/>
        <color theme="1"/>
        <rFont val="Aptos Narrow"/>
        <family val="2"/>
        <scheme val="minor"/>
      </rPr>
      <t>Half Pitch</t>
    </r>
  </si>
  <si>
    <r>
      <t xml:space="preserve">2G Synthetic Pitch - </t>
    </r>
    <r>
      <rPr>
        <sz val="11"/>
        <color theme="1"/>
        <rFont val="Aptos Narrow"/>
        <family val="2"/>
        <scheme val="minor"/>
      </rPr>
      <t>Third Pitch</t>
    </r>
  </si>
  <si>
    <t>Gym Hall/ Dining Hall</t>
  </si>
  <si>
    <r>
      <t>Small room / Classroom -</t>
    </r>
    <r>
      <rPr>
        <sz val="11"/>
        <color theme="1"/>
        <rFont val="Aptos Narrow"/>
        <family val="2"/>
        <scheme val="minor"/>
      </rPr>
      <t xml:space="preserve"> up to 100m2</t>
    </r>
  </si>
  <si>
    <r>
      <rPr>
        <b/>
        <sz val="11"/>
        <color theme="1"/>
        <rFont val="Aptos Narrow"/>
        <family val="2"/>
        <scheme val="minor"/>
      </rPr>
      <t>Match Fees</t>
    </r>
    <r>
      <rPr>
        <sz val="11"/>
        <color theme="1"/>
        <rFont val="Aptos Narrow"/>
        <family val="2"/>
        <scheme val="minor"/>
      </rPr>
      <t xml:space="preserve"> 3G Synthetic Pitch - Full Pitch</t>
    </r>
  </si>
  <si>
    <t>Club League/Cup Fixtures/Standard</t>
  </si>
  <si>
    <t>per match</t>
  </si>
  <si>
    <t>Commercial/Others</t>
  </si>
  <si>
    <r>
      <t>Grass Pitch -</t>
    </r>
    <r>
      <rPr>
        <sz val="11"/>
        <color theme="1"/>
        <rFont val="Aptos Narrow"/>
        <family val="2"/>
        <scheme val="minor"/>
      </rPr>
      <t xml:space="preserve"> per Game </t>
    </r>
  </si>
  <si>
    <t>two hours</t>
  </si>
  <si>
    <r>
      <t xml:space="preserve">Pool Hire - </t>
    </r>
    <r>
      <rPr>
        <sz val="11"/>
        <color theme="1"/>
        <rFont val="Aptos Narrow"/>
        <family val="2"/>
        <scheme val="minor"/>
      </rPr>
      <t>12m x 4 lanes</t>
    </r>
  </si>
  <si>
    <t>Pool Hire - 12m x 4 lanes</t>
  </si>
  <si>
    <t xml:space="preserve">Community Access to  Schools </t>
  </si>
  <si>
    <t>Pool Hire - 15m x 4 lanes</t>
  </si>
  <si>
    <t>Pool Hire - 17m x 4 lanes</t>
  </si>
  <si>
    <t>Pool Hire - 25m x 4 lanes</t>
  </si>
  <si>
    <t>Pool Hire - 25m x 6 lanes</t>
  </si>
  <si>
    <t>Pool Hire - 25m x 1 lane</t>
  </si>
  <si>
    <t>per hour per lane</t>
  </si>
  <si>
    <t>OFFICE USE ONLY</t>
  </si>
  <si>
    <t>ACTIVITY</t>
  </si>
  <si>
    <t>No. PEOPLE</t>
  </si>
  <si>
    <t>LET ACTIVITY</t>
  </si>
  <si>
    <t xml:space="preserve">You can apply for multiple different schools below. If you would like to book schoool holidays dates please add the dates below but they must be inputted seperate from your term time dates. </t>
  </si>
  <si>
    <t>If you have answered 'Yes' to anything above, the Lets Team will contact you to discuss appropriate licensing</t>
  </si>
  <si>
    <t>IF YOU'RE REGISTERED WITH THE CARE INSPECTORATE, PUT YOUR REGISTRATION NUMBER HERE BELOW</t>
  </si>
  <si>
    <t>Playground</t>
  </si>
  <si>
    <t>Star of the Sea Primary School</t>
  </si>
  <si>
    <t>S001 - Rates applicable from August 1st 2026</t>
  </si>
  <si>
    <t>Fee and Charge Rates 2026-2027</t>
  </si>
  <si>
    <t>Medium room - up to 200m2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</si>
</sst>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3" x14ac:knownFonts="1">
    <font>
      <sz val="11"/>
      <color theme="1"/>
      <name val="Aptos Narrow"/>
      <family val="2"/>
      <scheme val="minor"/>
    </font>
    <font>
      <b/>
      <sz val="11"/>
      <color theme="1"/>
      <name val="Aptos Narrow"/>
      <family val="2"/>
      <scheme val="minor"/>
    </font>
    <font>
      <sz val="12"/>
      <color theme="1"/>
      <name val="Aptos"/>
      <family val="2"/>
    </font>
    <font>
      <sz val="11"/>
      <name val="Aptos Narrow"/>
      <family val="2"/>
      <scheme val="minor"/>
    </font>
    <font>
      <sz val="12"/>
      <name val="Aptos Narrow"/>
      <family val="2"/>
      <scheme val="minor"/>
    </font>
    <font>
      <b/>
      <sz val="11"/>
      <name val="Aptos Narrow"/>
      <family val="2"/>
      <scheme val="minor"/>
    </font>
    <font>
      <b/>
      <sz val="12"/>
      <color theme="1"/>
      <name val="Aptos Narrow"/>
      <family val="2"/>
      <scheme val="minor"/>
    </font>
    <font>
      <i/>
      <sz val="11"/>
      <color theme="1"/>
      <name val="Aptos Narrow"/>
      <family val="2"/>
      <scheme val="minor"/>
    </font>
    <font>
      <sz val="20"/>
      <name val="Aptos Narrow"/>
      <family val="2"/>
      <scheme val="minor"/>
    </font>
    <font>
      <sz val="12"/>
      <color theme="1"/>
      <name val="Aptos Narrow"/>
      <family val="2"/>
      <scheme val="minor"/>
    </font>
    <font>
      <u/>
      <sz val="14"/>
      <color theme="1"/>
      <name val="Aptos Narrow"/>
      <family val="2"/>
      <scheme val="minor"/>
    </font>
    <font>
      <b/>
      <u/>
      <sz val="14"/>
      <color theme="5" tint="-0.249977111117893"/>
      <name val="Aptos Narrow"/>
      <family val="2"/>
      <scheme val="minor"/>
    </font>
    <font>
      <sz val="9"/>
      <color theme="1"/>
      <name val="Aptos Narrow"/>
      <family val="2"/>
      <scheme val="minor"/>
    </font>
    <font>
      <b/>
      <sz val="20"/>
      <color theme="1"/>
      <name val="Aptos Narrow"/>
      <family val="2"/>
      <scheme val="minor"/>
    </font>
    <font>
      <b/>
      <sz val="18"/>
      <color theme="1"/>
      <name val="Aptos Narrow"/>
      <family val="2"/>
      <scheme val="minor"/>
    </font>
    <font>
      <b/>
      <sz val="11"/>
      <color theme="5" tint="-0.249977111117893"/>
      <name val="Aptos Narrow"/>
      <family val="2"/>
      <scheme val="minor"/>
    </font>
    <font>
      <b/>
      <sz val="12"/>
      <color rgb="FFD75717"/>
      <name val="Aptos Narrow"/>
      <family val="2"/>
      <scheme val="minor"/>
    </font>
    <font>
      <sz val="11"/>
      <color theme="1"/>
      <name val="Aptos Narrow"/>
      <family val="2"/>
      <scheme val="minor"/>
    </font>
    <font>
      <b/>
      <sz val="20"/>
      <color theme="0"/>
      <name val="Aptos Narrow"/>
      <family val="2"/>
      <scheme val="minor"/>
    </font>
    <font>
      <b/>
      <i/>
      <sz val="11"/>
      <color theme="0"/>
      <name val="Aptos Narrow"/>
      <family val="2"/>
      <scheme val="minor"/>
    </font>
    <font>
      <i/>
      <sz val="11"/>
      <color theme="0"/>
      <name val="Aptos Narrow"/>
      <family val="2"/>
      <scheme val="minor"/>
    </font>
    <font>
      <b/>
      <sz val="11"/>
      <color theme="2"/>
      <name val="Aptos Narrow"/>
      <family val="2"/>
      <scheme val="minor"/>
    </font>
    <font>
      <sz val="10"/>
      <name val="Arial"/>
      <family val="2"/>
    </font>
  </fonts>
  <fills count="1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3" tint="0.89999084444715716"/>
        <bgColor indexed="64"/>
      </patternFill>
    </fill>
    <fill>
      <patternFill patternType="solid">
        <fgColor rgb="FFF5F9FD"/>
        <bgColor indexed="64"/>
      </patternFill>
    </fill>
    <fill>
      <patternFill patternType="solid">
        <fgColor theme="1" tint="4.9989318521683403E-2"/>
        <bgColor indexed="64"/>
      </patternFill>
    </fill>
    <fill>
      <patternFill patternType="solid">
        <fgColor theme="1"/>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3" tint="0.74999237037263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style="medium">
        <color indexed="64"/>
      </top>
      <bottom/>
      <diagonal/>
    </border>
    <border>
      <left/>
      <right/>
      <top/>
      <bottom style="dotted">
        <color auto="1"/>
      </bottom>
      <diagonal/>
    </border>
    <border>
      <left/>
      <right/>
      <top style="dotted">
        <color auto="1"/>
      </top>
      <bottom style="dotted">
        <color indexed="64"/>
      </bottom>
      <diagonal/>
    </border>
    <border>
      <left/>
      <right/>
      <top style="dotted">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medium">
        <color indexed="64"/>
      </right>
      <top style="dashed">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dashed">
        <color indexed="64"/>
      </right>
      <top/>
      <bottom/>
      <diagonal/>
    </border>
    <border>
      <left style="dashed">
        <color indexed="64"/>
      </left>
      <right style="dashed">
        <color indexed="64"/>
      </right>
      <top/>
      <bottom/>
      <diagonal/>
    </border>
  </borders>
  <cellStyleXfs count="3">
    <xf numFmtId="0" fontId="0" fillId="0" borderId="0"/>
    <xf numFmtId="0" fontId="17" fillId="0" borderId="0"/>
    <xf numFmtId="0" fontId="22" fillId="0" borderId="0"/>
  </cellStyleXfs>
  <cellXfs count="178">
    <xf numFmtId="0" fontId="0" fillId="0" borderId="0" xfId="0"/>
    <xf numFmtId="0" fontId="2" fillId="0" borderId="1" xfId="0" applyFont="1" applyBorder="1"/>
    <xf numFmtId="0" fontId="0" fillId="2" borderId="0" xfId="0" applyFill="1"/>
    <xf numFmtId="0" fontId="1" fillId="2" borderId="0" xfId="0" applyFont="1" applyFill="1"/>
    <xf numFmtId="0" fontId="0" fillId="2" borderId="0" xfId="0" applyFill="1" applyAlignment="1">
      <alignment horizontal="right"/>
    </xf>
    <xf numFmtId="0" fontId="0" fillId="2" borderId="0" xfId="0" applyFill="1" applyAlignment="1">
      <alignment horizontal="left"/>
    </xf>
    <xf numFmtId="0" fontId="0" fillId="2" borderId="1" xfId="0" applyFill="1" applyBorder="1"/>
    <xf numFmtId="0" fontId="0" fillId="0" borderId="0" xfId="0" applyAlignment="1">
      <alignment horizontal="center" vertical="center"/>
    </xf>
    <xf numFmtId="20" fontId="0" fillId="2" borderId="0" xfId="0" applyNumberFormat="1" applyFill="1" applyProtection="1">
      <protection hidden="1"/>
    </xf>
    <xf numFmtId="0" fontId="0" fillId="0" borderId="8" xfId="0" applyBorder="1"/>
    <xf numFmtId="0" fontId="0" fillId="0" borderId="0" xfId="0" applyAlignment="1">
      <alignment horizontal="right" vertical="center"/>
    </xf>
    <xf numFmtId="0" fontId="1" fillId="4" borderId="1" xfId="0" applyFont="1" applyFill="1" applyBorder="1"/>
    <xf numFmtId="0" fontId="1" fillId="4" borderId="1" xfId="0" applyFont="1" applyFill="1" applyBorder="1" applyAlignment="1">
      <alignment horizontal="center"/>
    </xf>
    <xf numFmtId="0" fontId="0" fillId="0" borderId="0" xfId="0" applyAlignment="1">
      <alignment horizontal="right"/>
    </xf>
    <xf numFmtId="0" fontId="6" fillId="0" borderId="0" xfId="0" applyFont="1" applyAlignment="1">
      <alignment horizontal="right"/>
    </xf>
    <xf numFmtId="0" fontId="3" fillId="4" borderId="1" xfId="0" applyFont="1" applyFill="1" applyBorder="1" applyAlignment="1" applyProtection="1">
      <alignment horizontal="center" vertical="center"/>
      <protection hidden="1"/>
    </xf>
    <xf numFmtId="20" fontId="3" fillId="4" borderId="1" xfId="0" applyNumberFormat="1" applyFont="1" applyFill="1" applyBorder="1" applyAlignment="1" applyProtection="1">
      <alignment horizontal="center" vertical="center"/>
      <protection hidden="1"/>
    </xf>
    <xf numFmtId="0" fontId="3" fillId="4" borderId="1" xfId="0" applyFont="1" applyFill="1" applyBorder="1" applyAlignment="1" applyProtection="1">
      <alignment horizontal="center" vertical="center" wrapText="1"/>
      <protection hidden="1"/>
    </xf>
    <xf numFmtId="0" fontId="0" fillId="0" borderId="0" xfId="0" applyAlignment="1">
      <alignment horizontal="left"/>
    </xf>
    <xf numFmtId="0" fontId="7" fillId="0" borderId="0" xfId="0" applyFont="1"/>
    <xf numFmtId="20" fontId="0" fillId="3" borderId="0" xfId="0" applyNumberFormat="1" applyFill="1" applyProtection="1">
      <protection hidden="1"/>
    </xf>
    <xf numFmtId="0" fontId="0" fillId="0" borderId="0" xfId="0" applyAlignment="1">
      <alignment vertical="center"/>
    </xf>
    <xf numFmtId="0" fontId="0" fillId="0" borderId="0" xfId="0" applyAlignment="1">
      <alignment vertical="center" wrapText="1"/>
    </xf>
    <xf numFmtId="0" fontId="12" fillId="0" borderId="0" xfId="0" applyFont="1" applyAlignment="1">
      <alignment horizontal="center" vertical="center"/>
    </xf>
    <xf numFmtId="0" fontId="14" fillId="0" borderId="0" xfId="0" applyFont="1" applyAlignment="1">
      <alignment vertical="center"/>
    </xf>
    <xf numFmtId="0" fontId="15" fillId="0" borderId="11" xfId="0" applyFont="1" applyBorder="1" applyAlignment="1" applyProtection="1">
      <alignment vertical="center"/>
      <protection locked="0"/>
    </xf>
    <xf numFmtId="0" fontId="12" fillId="0" borderId="0" xfId="0" applyFont="1" applyAlignment="1">
      <alignment horizontal="left" vertical="center"/>
    </xf>
    <xf numFmtId="0" fontId="15" fillId="0" borderId="12" xfId="0" applyFont="1" applyBorder="1" applyAlignment="1" applyProtection="1">
      <alignment vertical="center"/>
      <protection locked="0"/>
    </xf>
    <xf numFmtId="0" fontId="1" fillId="0" borderId="0" xfId="0" applyFont="1" applyAlignment="1">
      <alignment vertical="center"/>
    </xf>
    <xf numFmtId="0" fontId="15" fillId="0" borderId="0" xfId="0" applyFont="1" applyAlignment="1" applyProtection="1">
      <alignment vertical="center"/>
      <protection locked="0"/>
    </xf>
    <xf numFmtId="0" fontId="0" fillId="0" borderId="13" xfId="0" applyBorder="1" applyAlignment="1">
      <alignment vertical="center"/>
    </xf>
    <xf numFmtId="0" fontId="2" fillId="2" borderId="1" xfId="0" applyFont="1" applyFill="1" applyBorder="1"/>
    <xf numFmtId="0" fontId="0" fillId="5" borderId="2" xfId="0" applyFill="1" applyBorder="1" applyProtection="1">
      <protection locked="0" hidden="1"/>
    </xf>
    <xf numFmtId="20" fontId="0" fillId="5" borderId="2" xfId="0" applyNumberFormat="1" applyFill="1" applyBorder="1" applyProtection="1">
      <protection locked="0" hidden="1"/>
    </xf>
    <xf numFmtId="20" fontId="0" fillId="5" borderId="3" xfId="0" applyNumberFormat="1" applyFill="1" applyBorder="1" applyProtection="1">
      <protection locked="0" hidden="1"/>
    </xf>
    <xf numFmtId="0" fontId="0" fillId="5" borderId="1" xfId="0" applyFill="1" applyBorder="1" applyProtection="1">
      <protection locked="0" hidden="1"/>
    </xf>
    <xf numFmtId="20" fontId="0" fillId="5" borderId="1" xfId="0" applyNumberFormat="1" applyFill="1" applyBorder="1" applyProtection="1">
      <protection locked="0" hidden="1"/>
    </xf>
    <xf numFmtId="20" fontId="0" fillId="5" borderId="4" xfId="0" applyNumberFormat="1" applyFill="1" applyBorder="1" applyProtection="1">
      <protection locked="0" hidden="1"/>
    </xf>
    <xf numFmtId="49" fontId="0" fillId="5" borderId="1" xfId="0" applyNumberFormat="1" applyFill="1" applyBorder="1" applyAlignment="1" applyProtection="1">
      <alignment horizontal="right"/>
      <protection locked="0"/>
    </xf>
    <xf numFmtId="0" fontId="0" fillId="5" borderId="1" xfId="0" applyFill="1" applyBorder="1"/>
    <xf numFmtId="14" fontId="0" fillId="5" borderId="5" xfId="0" applyNumberFormat="1" applyFill="1" applyBorder="1" applyAlignment="1" applyProtection="1">
      <alignment horizontal="left"/>
      <protection locked="0" hidden="1"/>
    </xf>
    <xf numFmtId="14" fontId="0" fillId="5" borderId="6" xfId="0" applyNumberFormat="1" applyFill="1" applyBorder="1" applyAlignment="1" applyProtection="1">
      <alignment horizontal="left"/>
      <protection locked="0" hidden="1"/>
    </xf>
    <xf numFmtId="0" fontId="0" fillId="0" borderId="14" xfId="0" applyBorder="1"/>
    <xf numFmtId="0" fontId="0" fillId="0" borderId="15" xfId="0" applyBorder="1"/>
    <xf numFmtId="0" fontId="0" fillId="0" borderId="15" xfId="0" applyBorder="1" applyAlignment="1">
      <alignment horizontal="right"/>
    </xf>
    <xf numFmtId="0" fontId="0" fillId="0" borderId="17" xfId="0" applyBorder="1"/>
    <xf numFmtId="0" fontId="18" fillId="6" borderId="18" xfId="0" applyFont="1" applyFill="1" applyBorder="1" applyAlignment="1" applyProtection="1">
      <alignment vertical="top"/>
      <protection hidden="1"/>
    </xf>
    <xf numFmtId="0" fontId="18" fillId="6" borderId="10" xfId="0" applyFont="1" applyFill="1" applyBorder="1" applyAlignment="1" applyProtection="1">
      <alignment vertical="top"/>
      <protection hidden="1"/>
    </xf>
    <xf numFmtId="0" fontId="18" fillId="6" borderId="19" xfId="0" applyFont="1" applyFill="1" applyBorder="1" applyAlignment="1" applyProtection="1">
      <alignment vertical="top"/>
      <protection hidden="1"/>
    </xf>
    <xf numFmtId="0" fontId="19" fillId="7" borderId="20" xfId="0" applyFont="1" applyFill="1" applyBorder="1" applyAlignment="1" applyProtection="1">
      <alignment vertical="top"/>
      <protection hidden="1"/>
    </xf>
    <xf numFmtId="0" fontId="20" fillId="7" borderId="0" xfId="0" applyFont="1" applyFill="1" applyAlignment="1" applyProtection="1">
      <alignment vertical="top" wrapText="1"/>
      <protection hidden="1"/>
    </xf>
    <xf numFmtId="164" fontId="20" fillId="7" borderId="0" xfId="0" applyNumberFormat="1" applyFont="1" applyFill="1" applyAlignment="1" applyProtection="1">
      <alignment horizontal="left" vertical="top"/>
      <protection hidden="1"/>
    </xf>
    <xf numFmtId="0" fontId="20" fillId="7" borderId="0" xfId="0" applyFont="1" applyFill="1" applyAlignment="1" applyProtection="1">
      <alignment vertical="top"/>
      <protection hidden="1"/>
    </xf>
    <xf numFmtId="0" fontId="20" fillId="7" borderId="0" xfId="0" applyFont="1" applyFill="1" applyAlignment="1" applyProtection="1">
      <alignment horizontal="left" vertical="top"/>
      <protection hidden="1"/>
    </xf>
    <xf numFmtId="0" fontId="20" fillId="7" borderId="21" xfId="0" applyFont="1" applyFill="1" applyBorder="1" applyAlignment="1" applyProtection="1">
      <alignment horizontal="center" vertical="top" wrapText="1"/>
      <protection hidden="1"/>
    </xf>
    <xf numFmtId="0" fontId="21" fillId="8" borderId="22" xfId="0" applyFont="1" applyFill="1" applyBorder="1" applyAlignment="1" applyProtection="1">
      <alignment horizontal="left" vertical="center" wrapText="1"/>
      <protection hidden="1"/>
    </xf>
    <xf numFmtId="0" fontId="21" fillId="8" borderId="23" xfId="0" applyFont="1" applyFill="1" applyBorder="1" applyAlignment="1" applyProtection="1">
      <alignment horizontal="center" vertical="center" wrapText="1"/>
      <protection hidden="1"/>
    </xf>
    <xf numFmtId="0" fontId="21" fillId="8" borderId="23" xfId="0" applyFont="1" applyFill="1" applyBorder="1" applyAlignment="1" applyProtection="1">
      <alignment horizontal="center" vertical="center"/>
      <protection hidden="1"/>
    </xf>
    <xf numFmtId="0" fontId="21" fillId="8" borderId="23" xfId="0" applyFont="1" applyFill="1" applyBorder="1" applyAlignment="1" applyProtection="1">
      <alignment horizontal="left" vertical="center"/>
      <protection hidden="1"/>
    </xf>
    <xf numFmtId="0" fontId="21" fillId="8" borderId="24" xfId="0" applyFont="1" applyFill="1" applyBorder="1" applyAlignment="1" applyProtection="1">
      <alignment horizontal="center" vertical="center" wrapText="1"/>
      <protection hidden="1"/>
    </xf>
    <xf numFmtId="0" fontId="0" fillId="0" borderId="20" xfId="0" applyBorder="1" applyProtection="1">
      <protection hidden="1"/>
    </xf>
    <xf numFmtId="0" fontId="0" fillId="0" borderId="0" xfId="0" applyAlignment="1" applyProtection="1">
      <alignment vertical="top" wrapText="1"/>
      <protection hidden="1"/>
    </xf>
    <xf numFmtId="0" fontId="0" fillId="0" borderId="0" xfId="0" applyAlignment="1" applyProtection="1">
      <alignment vertical="top"/>
      <protection hidden="1"/>
    </xf>
    <xf numFmtId="0" fontId="0" fillId="0" borderId="0" xfId="0" applyAlignment="1" applyProtection="1">
      <alignment horizontal="left" vertical="top"/>
      <protection hidden="1"/>
    </xf>
    <xf numFmtId="0" fontId="0" fillId="0" borderId="21" xfId="0" applyBorder="1" applyAlignment="1" applyProtection="1">
      <alignment horizontal="center"/>
      <protection hidden="1"/>
    </xf>
    <xf numFmtId="0" fontId="3" fillId="9" borderId="25" xfId="0" applyFont="1" applyFill="1" applyBorder="1" applyAlignment="1" applyProtection="1">
      <alignment vertical="center" wrapText="1"/>
      <protection hidden="1"/>
    </xf>
    <xf numFmtId="0" fontId="3" fillId="9" borderId="26" xfId="0" applyFont="1" applyFill="1" applyBorder="1" applyAlignment="1" applyProtection="1">
      <alignment vertical="center" wrapText="1"/>
      <protection hidden="1"/>
    </xf>
    <xf numFmtId="0" fontId="0" fillId="9" borderId="26" xfId="0" applyFill="1" applyBorder="1" applyAlignment="1" applyProtection="1">
      <alignment vertical="center"/>
      <protection hidden="1"/>
    </xf>
    <xf numFmtId="0" fontId="0" fillId="9" borderId="26" xfId="0" applyFill="1" applyBorder="1" applyAlignment="1" applyProtection="1">
      <alignment horizontal="left" vertical="center"/>
      <protection hidden="1"/>
    </xf>
    <xf numFmtId="164" fontId="3" fillId="9" borderId="26" xfId="1" applyNumberFormat="1" applyFont="1" applyFill="1" applyBorder="1" applyAlignment="1" applyProtection="1">
      <alignment vertical="center"/>
      <protection hidden="1"/>
    </xf>
    <xf numFmtId="0" fontId="3" fillId="10" borderId="27" xfId="0" applyFont="1" applyFill="1" applyBorder="1" applyAlignment="1" applyProtection="1">
      <alignment vertical="center" wrapText="1"/>
      <protection hidden="1"/>
    </xf>
    <xf numFmtId="0" fontId="3" fillId="10" borderId="28" xfId="0" applyFont="1" applyFill="1" applyBorder="1" applyAlignment="1" applyProtection="1">
      <alignment vertical="center" wrapText="1"/>
      <protection hidden="1"/>
    </xf>
    <xf numFmtId="0" fontId="0" fillId="10" borderId="28" xfId="0" applyFill="1" applyBorder="1" applyAlignment="1" applyProtection="1">
      <alignment vertical="center"/>
      <protection hidden="1"/>
    </xf>
    <xf numFmtId="0" fontId="0" fillId="10" borderId="28" xfId="0" applyFill="1" applyBorder="1" applyAlignment="1" applyProtection="1">
      <alignment horizontal="left" vertical="center"/>
      <protection hidden="1"/>
    </xf>
    <xf numFmtId="164" fontId="3" fillId="10" borderId="28" xfId="1" applyNumberFormat="1" applyFont="1" applyFill="1" applyBorder="1" applyAlignment="1" applyProtection="1">
      <alignment vertical="center"/>
      <protection hidden="1"/>
    </xf>
    <xf numFmtId="0" fontId="3" fillId="2" borderId="29" xfId="0" applyFont="1" applyFill="1" applyBorder="1" applyAlignment="1" applyProtection="1">
      <alignment vertical="center" wrapText="1"/>
      <protection hidden="1"/>
    </xf>
    <xf numFmtId="0" fontId="3" fillId="2" borderId="30" xfId="0" applyFont="1" applyFill="1" applyBorder="1" applyAlignment="1" applyProtection="1">
      <alignment vertical="center" wrapText="1"/>
      <protection hidden="1"/>
    </xf>
    <xf numFmtId="0" fontId="0" fillId="2" borderId="30" xfId="0" applyFill="1" applyBorder="1" applyAlignment="1" applyProtection="1">
      <alignment vertical="center"/>
      <protection hidden="1"/>
    </xf>
    <xf numFmtId="0" fontId="0" fillId="2" borderId="30" xfId="0" applyFill="1" applyBorder="1" applyAlignment="1" applyProtection="1">
      <alignment horizontal="left" vertical="center"/>
      <protection hidden="1"/>
    </xf>
    <xf numFmtId="164" fontId="3" fillId="2" borderId="31" xfId="0" applyNumberFormat="1" applyFont="1" applyFill="1" applyBorder="1" applyAlignment="1" applyProtection="1">
      <alignment horizontal="left" vertical="center"/>
      <protection hidden="1"/>
    </xf>
    <xf numFmtId="164" fontId="3" fillId="2" borderId="30" xfId="1" applyNumberFormat="1" applyFont="1" applyFill="1" applyBorder="1" applyAlignment="1" applyProtection="1">
      <alignment vertical="center"/>
      <protection hidden="1"/>
    </xf>
    <xf numFmtId="0" fontId="3" fillId="0" borderId="20" xfId="0" applyFont="1" applyBorder="1" applyAlignment="1" applyProtection="1">
      <alignment horizontal="left" vertical="center"/>
      <protection hidden="1"/>
    </xf>
    <xf numFmtId="0" fontId="3" fillId="0" borderId="0" xfId="0" applyFont="1" applyAlignment="1" applyProtection="1">
      <alignment vertical="top" wrapText="1"/>
      <protection hidden="1"/>
    </xf>
    <xf numFmtId="0" fontId="3" fillId="0" borderId="0" xfId="2" applyFont="1" applyAlignment="1" applyProtection="1">
      <alignment vertical="center"/>
      <protection hidden="1"/>
    </xf>
    <xf numFmtId="0" fontId="0" fillId="0" borderId="0" xfId="0" applyAlignment="1" applyProtection="1">
      <alignment horizontal="left" vertical="center"/>
      <protection hidden="1"/>
    </xf>
    <xf numFmtId="0" fontId="3" fillId="0" borderId="0" xfId="1" applyFont="1" applyAlignment="1" applyProtection="1">
      <alignment vertical="center"/>
      <protection hidden="1"/>
    </xf>
    <xf numFmtId="44" fontId="3" fillId="0" borderId="21" xfId="0" applyNumberFormat="1" applyFont="1" applyBorder="1" applyAlignment="1" applyProtection="1">
      <alignment horizontal="center" vertical="center" wrapText="1"/>
      <protection hidden="1"/>
    </xf>
    <xf numFmtId="164" fontId="0" fillId="9" borderId="26" xfId="0" applyNumberFormat="1" applyFill="1" applyBorder="1" applyAlignment="1" applyProtection="1">
      <alignment vertical="center"/>
      <protection hidden="1"/>
    </xf>
    <xf numFmtId="164" fontId="0" fillId="10" borderId="28" xfId="0" applyNumberFormat="1" applyFill="1" applyBorder="1" applyAlignment="1" applyProtection="1">
      <alignment vertical="center"/>
      <protection hidden="1"/>
    </xf>
    <xf numFmtId="164" fontId="0" fillId="2" borderId="30" xfId="0" applyNumberFormat="1" applyFill="1" applyBorder="1" applyAlignment="1" applyProtection="1">
      <alignment vertical="center"/>
      <protection hidden="1"/>
    </xf>
    <xf numFmtId="164" fontId="0" fillId="0" borderId="0" xfId="0" applyNumberFormat="1" applyAlignment="1" applyProtection="1">
      <alignment vertical="top" wrapText="1"/>
      <protection hidden="1"/>
    </xf>
    <xf numFmtId="164" fontId="0" fillId="0" borderId="0" xfId="0" applyNumberFormat="1" applyAlignment="1" applyProtection="1">
      <alignment vertical="center"/>
      <protection hidden="1"/>
    </xf>
    <xf numFmtId="0" fontId="3" fillId="10" borderId="29" xfId="0" applyFont="1" applyFill="1" applyBorder="1" applyAlignment="1" applyProtection="1">
      <alignment vertical="center" wrapText="1"/>
      <protection hidden="1"/>
    </xf>
    <xf numFmtId="0" fontId="3" fillId="10" borderId="30" xfId="0" applyFont="1" applyFill="1" applyBorder="1" applyAlignment="1" applyProtection="1">
      <alignment vertical="center" wrapText="1"/>
      <protection hidden="1"/>
    </xf>
    <xf numFmtId="0" fontId="0" fillId="10" borderId="30" xfId="0" applyFill="1" applyBorder="1" applyAlignment="1" applyProtection="1">
      <alignment vertical="center"/>
      <protection hidden="1"/>
    </xf>
    <xf numFmtId="0" fontId="0" fillId="10" borderId="30" xfId="0" applyFill="1" applyBorder="1" applyAlignment="1" applyProtection="1">
      <alignment horizontal="left" vertical="center"/>
      <protection hidden="1"/>
    </xf>
    <xf numFmtId="0" fontId="3" fillId="2" borderId="32" xfId="0" applyFont="1" applyFill="1" applyBorder="1" applyAlignment="1" applyProtection="1">
      <alignment vertical="center" wrapText="1"/>
      <protection hidden="1"/>
    </xf>
    <xf numFmtId="0" fontId="3" fillId="2" borderId="33" xfId="0" applyFont="1" applyFill="1" applyBorder="1" applyAlignment="1" applyProtection="1">
      <alignment vertical="center" wrapText="1"/>
      <protection hidden="1"/>
    </xf>
    <xf numFmtId="0" fontId="0" fillId="2" borderId="33" xfId="0" applyFill="1" applyBorder="1" applyAlignment="1" applyProtection="1">
      <alignment vertical="center"/>
      <protection hidden="1"/>
    </xf>
    <xf numFmtId="0" fontId="0" fillId="2" borderId="33" xfId="0" applyFill="1" applyBorder="1" applyAlignment="1" applyProtection="1">
      <alignment horizontal="left" vertical="center"/>
      <protection hidden="1"/>
    </xf>
    <xf numFmtId="0" fontId="3" fillId="2" borderId="20" xfId="0" applyFont="1" applyFill="1" applyBorder="1" applyAlignment="1" applyProtection="1">
      <alignment horizontal="left" vertical="center"/>
      <protection hidden="1"/>
    </xf>
    <xf numFmtId="0" fontId="3" fillId="2" borderId="0" xfId="0" applyFont="1" applyFill="1" applyAlignment="1" applyProtection="1">
      <alignment vertical="top" wrapText="1"/>
      <protection hidden="1"/>
    </xf>
    <xf numFmtId="0" fontId="3" fillId="2" borderId="0" xfId="2" applyFont="1" applyFill="1" applyAlignment="1" applyProtection="1">
      <alignment vertical="center"/>
      <protection hidden="1"/>
    </xf>
    <xf numFmtId="0" fontId="0" fillId="2" borderId="0" xfId="0" applyFill="1" applyAlignment="1" applyProtection="1">
      <alignment horizontal="left" vertical="center"/>
      <protection hidden="1"/>
    </xf>
    <xf numFmtId="0" fontId="3" fillId="2" borderId="0" xfId="1" applyFont="1" applyFill="1" applyAlignment="1" applyProtection="1">
      <alignment vertical="center"/>
      <protection hidden="1"/>
    </xf>
    <xf numFmtId="44" fontId="3" fillId="2" borderId="21" xfId="0" applyNumberFormat="1" applyFont="1" applyFill="1" applyBorder="1" applyAlignment="1" applyProtection="1">
      <alignment horizontal="center" vertical="center" wrapText="1"/>
      <protection hidden="1"/>
    </xf>
    <xf numFmtId="0" fontId="0" fillId="9" borderId="26" xfId="0" applyFill="1" applyBorder="1" applyAlignment="1" applyProtection="1">
      <alignment vertical="top" wrapText="1"/>
      <protection hidden="1"/>
    </xf>
    <xf numFmtId="0" fontId="0" fillId="9" borderId="26" xfId="2" applyFont="1" applyFill="1" applyBorder="1" applyAlignment="1" applyProtection="1">
      <alignment vertical="center"/>
      <protection hidden="1"/>
    </xf>
    <xf numFmtId="0" fontId="3" fillId="9" borderId="26" xfId="1" applyFont="1" applyFill="1" applyBorder="1" applyAlignment="1" applyProtection="1">
      <alignment vertical="center"/>
      <protection hidden="1"/>
    </xf>
    <xf numFmtId="0" fontId="0" fillId="10" borderId="28" xfId="0" applyFill="1" applyBorder="1" applyAlignment="1" applyProtection="1">
      <alignment vertical="top" wrapText="1"/>
      <protection hidden="1"/>
    </xf>
    <xf numFmtId="0" fontId="0" fillId="10" borderId="28" xfId="2" applyFont="1" applyFill="1" applyBorder="1" applyAlignment="1" applyProtection="1">
      <alignment vertical="center"/>
      <protection hidden="1"/>
    </xf>
    <xf numFmtId="0" fontId="3" fillId="10" borderId="28" xfId="1" applyFont="1" applyFill="1" applyBorder="1" applyAlignment="1" applyProtection="1">
      <alignment vertical="center"/>
      <protection hidden="1"/>
    </xf>
    <xf numFmtId="0" fontId="0" fillId="2" borderId="30" xfId="0" applyFill="1" applyBorder="1" applyAlignment="1" applyProtection="1">
      <alignment vertical="top" wrapText="1"/>
      <protection hidden="1"/>
    </xf>
    <xf numFmtId="0" fontId="0" fillId="2" borderId="30" xfId="2" applyFont="1" applyFill="1" applyBorder="1" applyAlignment="1" applyProtection="1">
      <alignment vertical="center"/>
      <protection hidden="1"/>
    </xf>
    <xf numFmtId="0" fontId="3" fillId="2" borderId="30" xfId="1" applyFont="1" applyFill="1" applyBorder="1" applyAlignment="1" applyProtection="1">
      <alignment vertical="center"/>
      <protection hidden="1"/>
    </xf>
    <xf numFmtId="0" fontId="3" fillId="9" borderId="26" xfId="2" applyFont="1" applyFill="1" applyBorder="1" applyAlignment="1" applyProtection="1">
      <alignment vertical="center"/>
      <protection hidden="1"/>
    </xf>
    <xf numFmtId="0" fontId="3" fillId="10" borderId="28" xfId="2" applyFont="1" applyFill="1" applyBorder="1" applyAlignment="1" applyProtection="1">
      <alignment vertical="center"/>
      <protection hidden="1"/>
    </xf>
    <xf numFmtId="0" fontId="3" fillId="2" borderId="30" xfId="2" applyFont="1" applyFill="1" applyBorder="1" applyAlignment="1" applyProtection="1">
      <alignment vertical="center"/>
      <protection hidden="1"/>
    </xf>
    <xf numFmtId="0" fontId="0" fillId="0" borderId="0" xfId="2" applyFont="1" applyAlignment="1" applyProtection="1">
      <alignment vertical="top" wrapText="1"/>
      <protection hidden="1"/>
    </xf>
    <xf numFmtId="0" fontId="0" fillId="0" borderId="34" xfId="0" applyBorder="1" applyProtection="1">
      <protection hidden="1"/>
    </xf>
    <xf numFmtId="0" fontId="0" fillId="0" borderId="8" xfId="0" applyBorder="1" applyAlignment="1" applyProtection="1">
      <alignment vertical="top" wrapText="1"/>
      <protection hidden="1"/>
    </xf>
    <xf numFmtId="0" fontId="0" fillId="0" borderId="8" xfId="0" applyBorder="1" applyAlignment="1" applyProtection="1">
      <alignment vertical="top"/>
      <protection hidden="1"/>
    </xf>
    <xf numFmtId="0" fontId="0" fillId="0" borderId="8" xfId="0" applyBorder="1" applyAlignment="1" applyProtection="1">
      <alignment horizontal="left" vertical="top"/>
      <protection hidden="1"/>
    </xf>
    <xf numFmtId="0" fontId="0" fillId="0" borderId="35" xfId="0" applyBorder="1" applyAlignment="1" applyProtection="1">
      <alignment horizontal="center"/>
      <protection hidden="1"/>
    </xf>
    <xf numFmtId="20" fontId="0" fillId="0" borderId="0" xfId="0" applyNumberFormat="1"/>
    <xf numFmtId="14" fontId="0" fillId="0" borderId="0" xfId="0" applyNumberFormat="1"/>
    <xf numFmtId="14" fontId="3" fillId="4" borderId="1" xfId="0" applyNumberFormat="1" applyFont="1" applyFill="1" applyBorder="1" applyAlignment="1" applyProtection="1">
      <alignment horizontal="center" vertical="center"/>
      <protection hidden="1"/>
    </xf>
    <xf numFmtId="14" fontId="0" fillId="5" borderId="2" xfId="0" applyNumberFormat="1" applyFill="1" applyBorder="1" applyProtection="1">
      <protection locked="0" hidden="1"/>
    </xf>
    <xf numFmtId="14" fontId="0" fillId="5" borderId="1" xfId="0" applyNumberFormat="1" applyFill="1" applyBorder="1" applyProtection="1">
      <protection locked="0" hidden="1"/>
    </xf>
    <xf numFmtId="0" fontId="0" fillId="11" borderId="1" xfId="0" applyFill="1" applyBorder="1"/>
    <xf numFmtId="20" fontId="0" fillId="11" borderId="1" xfId="0" applyNumberFormat="1" applyFill="1" applyBorder="1"/>
    <xf numFmtId="14" fontId="0" fillId="11" borderId="1" xfId="0" applyNumberFormat="1" applyFill="1" applyBorder="1"/>
    <xf numFmtId="0" fontId="3" fillId="12" borderId="1" xfId="0" applyFont="1" applyFill="1" applyBorder="1" applyAlignment="1" applyProtection="1">
      <alignment horizontal="center" vertical="center"/>
      <protection hidden="1"/>
    </xf>
    <xf numFmtId="20" fontId="3" fillId="12" borderId="1" xfId="0" applyNumberFormat="1" applyFont="1" applyFill="1" applyBorder="1" applyAlignment="1" applyProtection="1">
      <alignment horizontal="center" vertical="center"/>
      <protection hidden="1"/>
    </xf>
    <xf numFmtId="14" fontId="3" fillId="12" borderId="1" xfId="0" applyNumberFormat="1" applyFont="1" applyFill="1" applyBorder="1" applyAlignment="1" applyProtection="1">
      <alignment horizontal="center" vertical="center"/>
      <protection hidden="1"/>
    </xf>
    <xf numFmtId="14" fontId="3" fillId="12" borderId="1" xfId="0" applyNumberFormat="1" applyFont="1" applyFill="1" applyBorder="1" applyAlignment="1" applyProtection="1">
      <alignment horizontal="center" vertical="center" wrapText="1"/>
      <protection hidden="1"/>
    </xf>
    <xf numFmtId="0" fontId="3" fillId="2" borderId="37" xfId="0" applyFont="1" applyFill="1" applyBorder="1" applyAlignment="1" applyProtection="1">
      <alignment vertical="center" wrapText="1"/>
      <protection hidden="1"/>
    </xf>
    <xf numFmtId="0" fontId="3" fillId="2" borderId="38" xfId="0" applyFont="1" applyFill="1" applyBorder="1" applyAlignment="1" applyProtection="1">
      <alignment vertical="center" wrapText="1"/>
      <protection hidden="1"/>
    </xf>
    <xf numFmtId="0" fontId="0" fillId="2" borderId="38" xfId="0" applyFill="1" applyBorder="1" applyAlignment="1" applyProtection="1">
      <alignment vertical="center"/>
      <protection hidden="1"/>
    </xf>
    <xf numFmtId="0" fontId="0" fillId="2" borderId="38" xfId="0" applyFill="1" applyBorder="1" applyAlignment="1" applyProtection="1">
      <alignment horizontal="left" vertical="center"/>
      <protection hidden="1"/>
    </xf>
    <xf numFmtId="164" fontId="3" fillId="2" borderId="38" xfId="1" applyNumberFormat="1" applyFont="1" applyFill="1" applyBorder="1" applyAlignment="1" applyProtection="1">
      <alignment vertical="center"/>
      <protection hidden="1"/>
    </xf>
    <xf numFmtId="0" fontId="0" fillId="13" borderId="26" xfId="0" applyFill="1" applyBorder="1" applyAlignment="1" applyProtection="1">
      <alignment vertical="center"/>
      <protection hidden="1"/>
    </xf>
    <xf numFmtId="0" fontId="0" fillId="2" borderId="26" xfId="0" applyFill="1" applyBorder="1" applyAlignment="1" applyProtection="1">
      <alignment vertical="center"/>
      <protection hidden="1"/>
    </xf>
    <xf numFmtId="0" fontId="0" fillId="13" borderId="28" xfId="0" applyFill="1" applyBorder="1" applyAlignment="1" applyProtection="1">
      <alignment horizontal="left" vertical="center"/>
      <protection hidden="1"/>
    </xf>
    <xf numFmtId="0" fontId="8" fillId="4" borderId="7" xfId="0" applyFont="1" applyFill="1" applyBorder="1" applyAlignment="1">
      <alignment horizontal="center"/>
    </xf>
    <xf numFmtId="0" fontId="8" fillId="4" borderId="16" xfId="0" applyFont="1" applyFill="1" applyBorder="1" applyAlignment="1">
      <alignment horizontal="center"/>
    </xf>
    <xf numFmtId="0" fontId="0" fillId="5" borderId="4" xfId="0" applyFill="1" applyBorder="1" applyAlignment="1">
      <alignment horizontal="center"/>
    </xf>
    <xf numFmtId="0" fontId="0" fillId="5" borderId="6" xfId="0" applyFill="1" applyBorder="1" applyAlignment="1">
      <alignment horizontal="center"/>
    </xf>
    <xf numFmtId="0" fontId="1" fillId="4" borderId="4" xfId="0" applyFont="1" applyFill="1" applyBorder="1" applyAlignment="1">
      <alignment horizontal="center"/>
    </xf>
    <xf numFmtId="0" fontId="1" fillId="4" borderId="6" xfId="0" applyFont="1" applyFill="1" applyBorder="1" applyAlignment="1">
      <alignment horizontal="center"/>
    </xf>
    <xf numFmtId="49" fontId="0" fillId="5" borderId="4" xfId="0" applyNumberFormat="1" applyFill="1" applyBorder="1" applyAlignment="1" applyProtection="1">
      <alignment horizontal="center"/>
      <protection locked="0"/>
    </xf>
    <xf numFmtId="49" fontId="0" fillId="5" borderId="6" xfId="0" applyNumberFormat="1" applyFill="1" applyBorder="1" applyAlignment="1" applyProtection="1">
      <alignment horizontal="center"/>
      <protection locked="0"/>
    </xf>
    <xf numFmtId="0" fontId="5" fillId="4" borderId="4"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9" xfId="0" applyFont="1" applyFill="1" applyBorder="1" applyAlignment="1">
      <alignment horizontal="center" vertical="center"/>
    </xf>
    <xf numFmtId="0" fontId="0" fillId="5" borderId="1" xfId="0" applyFill="1" applyBorder="1" applyAlignment="1">
      <alignment horizontal="center"/>
    </xf>
    <xf numFmtId="0" fontId="0" fillId="5" borderId="1" xfId="0" applyFill="1" applyBorder="1" applyAlignment="1">
      <alignment horizontal="center" vertical="top"/>
    </xf>
    <xf numFmtId="0" fontId="8" fillId="4" borderId="1" xfId="0" applyFont="1" applyFill="1" applyBorder="1" applyAlignment="1">
      <alignment horizontal="center"/>
    </xf>
    <xf numFmtId="0" fontId="4" fillId="2" borderId="1" xfId="0" applyFont="1" applyFill="1" applyBorder="1" applyAlignment="1">
      <alignment horizontal="center" vertical="center"/>
    </xf>
    <xf numFmtId="0" fontId="5" fillId="2" borderId="0" xfId="0" applyFont="1" applyFill="1" applyAlignment="1">
      <alignment horizontal="center"/>
    </xf>
    <xf numFmtId="0" fontId="9" fillId="0" borderId="10" xfId="0" applyFont="1" applyBorder="1" applyAlignment="1">
      <alignment horizontal="center"/>
    </xf>
    <xf numFmtId="0" fontId="1" fillId="4" borderId="1" xfId="0" applyFont="1" applyFill="1" applyBorder="1" applyAlignment="1">
      <alignment horizontal="center"/>
    </xf>
    <xf numFmtId="0" fontId="16" fillId="0" borderId="10" xfId="0" applyFont="1" applyBorder="1" applyAlignment="1">
      <alignment horizontal="center"/>
    </xf>
    <xf numFmtId="0" fontId="10"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4" fillId="0" borderId="36" xfId="0" applyFont="1" applyBorder="1" applyAlignment="1">
      <alignment horizontal="center" vertical="center"/>
    </xf>
    <xf numFmtId="0" fontId="3" fillId="9" borderId="26" xfId="0" applyFont="1" applyFill="1" applyBorder="1" applyAlignment="1" applyProtection="1">
      <alignment vertical="center"/>
      <protection hidden="1"/>
    </xf>
    <xf numFmtId="0" fontId="3" fillId="9" borderId="26" xfId="0" applyFont="1" applyFill="1" applyBorder="1" applyAlignment="1" applyProtection="1">
      <alignment horizontal="left" vertical="center"/>
      <protection hidden="1"/>
    </xf>
    <xf numFmtId="164" fontId="3" fillId="9" borderId="26" xfId="0" applyNumberFormat="1" applyFont="1" applyFill="1" applyBorder="1" applyAlignment="1" applyProtection="1">
      <alignment horizontal="right" vertical="center"/>
      <protection hidden="1"/>
    </xf>
    <xf numFmtId="0" fontId="3" fillId="10" borderId="28" xfId="0" applyFont="1" applyFill="1" applyBorder="1" applyAlignment="1" applyProtection="1">
      <alignment horizontal="left" vertical="center"/>
      <protection hidden="1"/>
    </xf>
    <xf numFmtId="164" fontId="3" fillId="10" borderId="28" xfId="0" applyNumberFormat="1" applyFont="1" applyFill="1" applyBorder="1" applyAlignment="1" applyProtection="1">
      <alignment horizontal="left" vertical="center"/>
      <protection hidden="1"/>
    </xf>
    <xf numFmtId="164" fontId="3" fillId="10" borderId="28" xfId="0" applyNumberFormat="1" applyFont="1" applyFill="1" applyBorder="1" applyAlignment="1" applyProtection="1">
      <alignment horizontal="right" vertical="center"/>
      <protection hidden="1"/>
    </xf>
    <xf numFmtId="0" fontId="3" fillId="2" borderId="30" xfId="0" applyFont="1" applyFill="1" applyBorder="1" applyAlignment="1" applyProtection="1">
      <alignment horizontal="left" vertical="center"/>
      <protection hidden="1"/>
    </xf>
    <xf numFmtId="164" fontId="3" fillId="2" borderId="30" xfId="0" applyNumberFormat="1" applyFont="1" applyFill="1" applyBorder="1" applyAlignment="1" applyProtection="1">
      <alignment horizontal="left" vertical="center"/>
      <protection hidden="1"/>
    </xf>
    <xf numFmtId="164" fontId="3" fillId="2" borderId="30" xfId="0" applyNumberFormat="1" applyFont="1" applyFill="1" applyBorder="1" applyAlignment="1" applyProtection="1">
      <alignment horizontal="right" vertical="center"/>
      <protection hidden="1"/>
    </xf>
  </cellXfs>
  <cellStyles count="3">
    <cellStyle name="Normal" xfId="0" builtinId="0"/>
    <cellStyle name="Normal 2 2 2" xfId="2" xr:uid="{5571746D-7677-4D5B-B644-1C634481AEAC}"/>
    <cellStyle name="Normal 4 2" xfId="1" xr:uid="{176CC48C-6F8D-4C59-A782-8F10840DD783}"/>
  </cellStyles>
  <dxfs count="11">
    <dxf>
      <font>
        <b/>
        <i val="0"/>
      </font>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rgb="FFFF0000"/>
        </patternFill>
      </fill>
    </dxf>
    <dxf>
      <fill>
        <patternFill>
          <bgColor theme="2" tint="-9.9948118533890809E-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FFCC"/>
      <color rgb="FFFF66CC"/>
      <color rgb="FFF5F9FD"/>
      <color rgb="FFEBF3FB"/>
      <color rgb="FFD75717"/>
      <color rgb="FFC305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812800</xdr:colOff>
          <xdr:row>38</xdr:row>
          <xdr:rowOff>0</xdr:rowOff>
        </xdr:from>
        <xdr:to>
          <xdr:col>8</xdr:col>
          <xdr:colOff>450850</xdr:colOff>
          <xdr:row>38</xdr:row>
          <xdr:rowOff>184150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731865</xdr:colOff>
      <xdr:row>0</xdr:row>
      <xdr:rowOff>43051</xdr:rowOff>
    </xdr:from>
    <xdr:to>
      <xdr:col>2</xdr:col>
      <xdr:colOff>6950378</xdr:colOff>
      <xdr:row>4</xdr:row>
      <xdr:rowOff>419746</xdr:rowOff>
    </xdr:to>
    <xdr:pic>
      <xdr:nvPicPr>
        <xdr:cNvPr id="3" name="Picture 2">
          <a:extLst>
            <a:ext uri="{FF2B5EF4-FFF2-40B4-BE49-F238E27FC236}">
              <a16:creationId xmlns:a16="http://schemas.microsoft.com/office/drawing/2014/main" id="{1C19F48E-2644-4A23-90BD-261D7D62C8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2882" y="43051"/>
          <a:ext cx="7370123" cy="11085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15</xdr:col>
      <xdr:colOff>187791</xdr:colOff>
      <xdr:row>48</xdr:row>
      <xdr:rowOff>127000</xdr:rowOff>
    </xdr:to>
    <xdr:pic>
      <xdr:nvPicPr>
        <xdr:cNvPr id="3" name="Picture 2">
          <a:extLst>
            <a:ext uri="{FF2B5EF4-FFF2-40B4-BE49-F238E27FC236}">
              <a16:creationId xmlns:a16="http://schemas.microsoft.com/office/drawing/2014/main" id="{489838BD-71CA-F8A8-78D4-8EF3609EE263}"/>
            </a:ext>
          </a:extLst>
        </xdr:cNvPr>
        <xdr:cNvPicPr>
          <a:picLocks noChangeAspect="1"/>
        </xdr:cNvPicPr>
      </xdr:nvPicPr>
      <xdr:blipFill>
        <a:blip xmlns:r="http://schemas.openxmlformats.org/officeDocument/2006/relationships" r:embed="rId1"/>
        <a:stretch>
          <a:fillRect/>
        </a:stretch>
      </xdr:blipFill>
      <xdr:spPr>
        <a:xfrm>
          <a:off x="3048000" y="184150"/>
          <a:ext cx="6283791" cy="8782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A29D0-6FA2-486E-BA6D-C5B59F7C0FBC}">
  <sheetPr>
    <tabColor rgb="FFFFFFCC"/>
  </sheetPr>
  <dimension ref="A1:M118"/>
  <sheetViews>
    <sheetView showGridLines="0" showRowColHeaders="0" zoomScale="80" zoomScaleNormal="80" workbookViewId="0">
      <selection activeCell="D17" sqref="D17"/>
    </sheetView>
  </sheetViews>
  <sheetFormatPr defaultRowHeight="14.5" x14ac:dyDescent="0.35"/>
  <cols>
    <col min="1" max="1" width="30.81640625" customWidth="1"/>
    <col min="2" max="2" width="21.453125" customWidth="1"/>
    <col min="3" max="3" width="35.81640625" customWidth="1"/>
    <col min="4" max="4" width="13.1796875" customWidth="1"/>
    <col min="5" max="5" width="24.81640625" customWidth="1"/>
    <col min="6" max="6" width="31" customWidth="1"/>
    <col min="7" max="7" width="30.453125" hidden="1" customWidth="1"/>
    <col min="13" max="13" width="0" hidden="1" customWidth="1"/>
  </cols>
  <sheetData>
    <row r="1" spans="1:13" ht="26.5" thickBot="1" x14ac:dyDescent="0.65">
      <c r="A1" s="144" t="s">
        <v>157</v>
      </c>
      <c r="B1" s="144"/>
      <c r="C1" s="144"/>
      <c r="D1" s="144"/>
      <c r="E1" s="144"/>
      <c r="F1" s="144"/>
      <c r="G1" s="145"/>
      <c r="M1" t="s">
        <v>178</v>
      </c>
    </row>
    <row r="2" spans="1:13" x14ac:dyDescent="0.35">
      <c r="G2" s="42"/>
      <c r="M2" t="s">
        <v>179</v>
      </c>
    </row>
    <row r="3" spans="1:13" x14ac:dyDescent="0.35">
      <c r="A3" s="148" t="s">
        <v>148</v>
      </c>
      <c r="B3" s="149"/>
      <c r="C3" s="148" t="s">
        <v>147</v>
      </c>
      <c r="D3" s="149"/>
      <c r="E3" s="148" t="s">
        <v>146</v>
      </c>
      <c r="F3" s="149"/>
      <c r="G3" s="44"/>
      <c r="M3" t="s">
        <v>180</v>
      </c>
    </row>
    <row r="4" spans="1:13" x14ac:dyDescent="0.35">
      <c r="A4" s="146"/>
      <c r="B4" s="147"/>
      <c r="C4" s="146"/>
      <c r="D4" s="147"/>
      <c r="E4" s="146"/>
      <c r="F4" s="147"/>
      <c r="G4" s="44"/>
      <c r="M4" t="s">
        <v>181</v>
      </c>
    </row>
    <row r="5" spans="1:13" x14ac:dyDescent="0.35">
      <c r="G5" s="44"/>
    </row>
    <row r="6" spans="1:13" x14ac:dyDescent="0.35">
      <c r="A6" s="13"/>
      <c r="B6" s="13"/>
      <c r="C6" s="13"/>
      <c r="D6" s="13"/>
      <c r="E6" s="13"/>
      <c r="F6" s="13"/>
      <c r="G6" s="44"/>
    </row>
    <row r="7" spans="1:13" x14ac:dyDescent="0.35">
      <c r="A7" s="13"/>
      <c r="B7" s="13"/>
      <c r="C7" s="13"/>
      <c r="D7" s="13"/>
      <c r="E7" s="13"/>
      <c r="F7" s="13"/>
      <c r="G7" s="43"/>
    </row>
    <row r="8" spans="1:13" x14ac:dyDescent="0.35">
      <c r="A8" s="10"/>
      <c r="B8" s="152" t="s">
        <v>155</v>
      </c>
      <c r="C8" s="153"/>
      <c r="D8" s="10"/>
      <c r="E8" s="154" t="s">
        <v>156</v>
      </c>
      <c r="F8" s="154"/>
      <c r="G8" s="43"/>
    </row>
    <row r="9" spans="1:13" x14ac:dyDescent="0.35">
      <c r="A9" s="10" t="s">
        <v>149</v>
      </c>
      <c r="B9" s="150"/>
      <c r="C9" s="151"/>
      <c r="D9" s="10" t="s">
        <v>149</v>
      </c>
      <c r="E9" s="150"/>
      <c r="F9" s="151"/>
      <c r="G9" s="44"/>
    </row>
    <row r="10" spans="1:13" x14ac:dyDescent="0.35">
      <c r="A10" s="10" t="s">
        <v>150</v>
      </c>
      <c r="B10" s="150"/>
      <c r="C10" s="151"/>
      <c r="D10" s="10" t="s">
        <v>150</v>
      </c>
      <c r="E10" s="150"/>
      <c r="F10" s="151"/>
      <c r="G10" s="44"/>
    </row>
    <row r="11" spans="1:13" x14ac:dyDescent="0.35">
      <c r="A11" s="10" t="s">
        <v>151</v>
      </c>
      <c r="B11" s="150"/>
      <c r="C11" s="151"/>
      <c r="D11" s="10" t="s">
        <v>151</v>
      </c>
      <c r="E11" s="150"/>
      <c r="F11" s="151"/>
      <c r="G11" s="44"/>
    </row>
    <row r="12" spans="1:13" x14ac:dyDescent="0.35">
      <c r="A12" s="10" t="s">
        <v>152</v>
      </c>
      <c r="B12" s="150"/>
      <c r="C12" s="151"/>
      <c r="D12" s="10" t="s">
        <v>152</v>
      </c>
      <c r="E12" s="150"/>
      <c r="F12" s="151"/>
      <c r="G12" s="44"/>
    </row>
    <row r="13" spans="1:13" x14ac:dyDescent="0.35">
      <c r="A13" s="10" t="s">
        <v>153</v>
      </c>
      <c r="B13" s="38"/>
      <c r="C13" s="13"/>
      <c r="D13" s="10" t="s">
        <v>153</v>
      </c>
      <c r="E13" s="38"/>
      <c r="F13" s="13"/>
      <c r="G13" s="44"/>
    </row>
    <row r="14" spans="1:13" x14ac:dyDescent="0.35">
      <c r="A14" s="10" t="s">
        <v>154</v>
      </c>
      <c r="B14" s="38"/>
      <c r="D14" s="10" t="s">
        <v>154</v>
      </c>
      <c r="E14" s="38"/>
      <c r="G14" s="44"/>
    </row>
    <row r="15" spans="1:13" x14ac:dyDescent="0.35">
      <c r="A15" s="13"/>
      <c r="B15" s="13"/>
      <c r="C15" s="13"/>
      <c r="D15" s="13"/>
      <c r="E15" s="13"/>
      <c r="F15" s="13"/>
      <c r="G15" s="44"/>
    </row>
    <row r="16" spans="1:13" x14ac:dyDescent="0.35">
      <c r="A16" s="13"/>
      <c r="B16" s="13"/>
      <c r="C16" s="13"/>
      <c r="D16" s="13"/>
      <c r="E16" s="13"/>
      <c r="F16" s="13"/>
      <c r="G16" s="44"/>
    </row>
    <row r="17" spans="1:7" x14ac:dyDescent="0.35">
      <c r="G17" s="43"/>
    </row>
    <row r="18" spans="1:7" ht="15" thickBot="1" x14ac:dyDescent="0.4">
      <c r="G18" s="43"/>
    </row>
    <row r="19" spans="1:7" ht="26.15" customHeight="1" thickBot="1" x14ac:dyDescent="0.65">
      <c r="A19" s="144" t="s">
        <v>166</v>
      </c>
      <c r="B19" s="144"/>
      <c r="C19" s="144"/>
      <c r="D19" s="144"/>
      <c r="E19" s="144"/>
      <c r="F19" s="144"/>
      <c r="G19" s="144"/>
    </row>
    <row r="20" spans="1:7" x14ac:dyDescent="0.35">
      <c r="G20" s="42"/>
    </row>
    <row r="21" spans="1:7" x14ac:dyDescent="0.35">
      <c r="G21" s="43"/>
    </row>
    <row r="22" spans="1:7" x14ac:dyDescent="0.35">
      <c r="G22" s="43"/>
    </row>
    <row r="23" spans="1:7" x14ac:dyDescent="0.35">
      <c r="A23" s="152" t="s">
        <v>158</v>
      </c>
      <c r="B23" s="155"/>
      <c r="C23" s="153"/>
      <c r="E23" s="148" t="s">
        <v>183</v>
      </c>
      <c r="F23" s="149"/>
      <c r="G23" s="43"/>
    </row>
    <row r="24" spans="1:7" x14ac:dyDescent="0.35">
      <c r="A24" s="156"/>
      <c r="B24" s="156"/>
      <c r="C24" s="156"/>
      <c r="E24" s="146"/>
      <c r="F24" s="147"/>
      <c r="G24" s="43"/>
    </row>
    <row r="25" spans="1:7" x14ac:dyDescent="0.35">
      <c r="G25" s="43"/>
    </row>
    <row r="26" spans="1:7" x14ac:dyDescent="0.35">
      <c r="G26" s="43"/>
    </row>
    <row r="27" spans="1:7" x14ac:dyDescent="0.35">
      <c r="A27" s="152" t="s">
        <v>159</v>
      </c>
      <c r="B27" s="155"/>
      <c r="C27" s="153"/>
      <c r="E27" s="148" t="s">
        <v>182</v>
      </c>
      <c r="F27" s="149"/>
      <c r="G27" s="43"/>
    </row>
    <row r="28" spans="1:7" x14ac:dyDescent="0.35">
      <c r="A28" s="156"/>
      <c r="B28" s="156"/>
      <c r="C28" s="156"/>
      <c r="E28" s="146"/>
      <c r="F28" s="147"/>
      <c r="G28" s="43"/>
    </row>
    <row r="29" spans="1:7" x14ac:dyDescent="0.35">
      <c r="G29" s="43"/>
    </row>
    <row r="30" spans="1:7" x14ac:dyDescent="0.35">
      <c r="G30" s="43"/>
    </row>
    <row r="31" spans="1:7" x14ac:dyDescent="0.35">
      <c r="A31" s="152" t="s">
        <v>284</v>
      </c>
      <c r="B31" s="155"/>
      <c r="C31" s="153"/>
      <c r="E31" s="148" t="s">
        <v>184</v>
      </c>
      <c r="F31" s="149"/>
      <c r="G31" s="43"/>
    </row>
    <row r="32" spans="1:7" x14ac:dyDescent="0.35">
      <c r="A32" s="156"/>
      <c r="B32" s="156"/>
      <c r="C32" s="156"/>
      <c r="E32" s="146"/>
      <c r="F32" s="147"/>
      <c r="G32" s="43"/>
    </row>
    <row r="33" spans="1:7" x14ac:dyDescent="0.35">
      <c r="G33" s="43"/>
    </row>
    <row r="34" spans="1:7" x14ac:dyDescent="0.35">
      <c r="E34" s="19" t="s">
        <v>283</v>
      </c>
      <c r="G34" s="43"/>
    </row>
    <row r="35" spans="1:7" x14ac:dyDescent="0.35">
      <c r="A35" s="152" t="s">
        <v>160</v>
      </c>
      <c r="B35" s="155"/>
      <c r="C35" s="153"/>
      <c r="G35" s="43"/>
    </row>
    <row r="36" spans="1:7" x14ac:dyDescent="0.35">
      <c r="A36" s="157"/>
      <c r="B36" s="157"/>
      <c r="C36" s="157"/>
      <c r="F36" s="12" t="s">
        <v>167</v>
      </c>
      <c r="G36" s="43"/>
    </row>
    <row r="37" spans="1:7" x14ac:dyDescent="0.35">
      <c r="A37" s="157"/>
      <c r="B37" s="157"/>
      <c r="C37" s="157"/>
      <c r="E37" s="13" t="s">
        <v>163</v>
      </c>
      <c r="F37" s="39">
        <v>9</v>
      </c>
      <c r="G37" s="43"/>
    </row>
    <row r="38" spans="1:7" x14ac:dyDescent="0.35">
      <c r="A38" s="157"/>
      <c r="B38" s="157"/>
      <c r="C38" s="157"/>
      <c r="E38" s="13" t="s">
        <v>164</v>
      </c>
      <c r="F38" s="39"/>
      <c r="G38" s="43"/>
    </row>
    <row r="39" spans="1:7" x14ac:dyDescent="0.35">
      <c r="E39" s="13" t="s">
        <v>165</v>
      </c>
      <c r="F39" s="39"/>
      <c r="G39" s="43"/>
    </row>
    <row r="40" spans="1:7" ht="16" x14ac:dyDescent="0.4">
      <c r="E40" s="14" t="s">
        <v>145</v>
      </c>
      <c r="F40" s="39">
        <f>F37+F38+F39</f>
        <v>9</v>
      </c>
      <c r="G40" s="43"/>
    </row>
    <row r="41" spans="1:7" x14ac:dyDescent="0.35">
      <c r="A41" s="152" t="s">
        <v>161</v>
      </c>
      <c r="B41" s="155"/>
      <c r="C41" s="153"/>
      <c r="G41" s="43"/>
    </row>
    <row r="42" spans="1:7" x14ac:dyDescent="0.35">
      <c r="A42" s="156"/>
      <c r="B42" s="156"/>
      <c r="C42" s="156"/>
      <c r="G42" s="43"/>
    </row>
    <row r="43" spans="1:7" x14ac:dyDescent="0.35">
      <c r="G43" s="43"/>
    </row>
    <row r="44" spans="1:7" x14ac:dyDescent="0.35">
      <c r="G44" s="43"/>
    </row>
    <row r="45" spans="1:7" x14ac:dyDescent="0.35">
      <c r="A45" s="152" t="s">
        <v>162</v>
      </c>
      <c r="B45" s="155"/>
      <c r="C45" s="153"/>
      <c r="G45" s="43"/>
    </row>
    <row r="46" spans="1:7" x14ac:dyDescent="0.35">
      <c r="A46" s="156"/>
      <c r="B46" s="156"/>
      <c r="C46" s="156"/>
      <c r="G46" s="43"/>
    </row>
    <row r="47" spans="1:7" x14ac:dyDescent="0.35">
      <c r="G47" s="43"/>
    </row>
    <row r="48" spans="1:7" x14ac:dyDescent="0.35">
      <c r="G48" s="43"/>
    </row>
    <row r="49" spans="7:7" x14ac:dyDescent="0.35">
      <c r="G49" s="43"/>
    </row>
    <row r="50" spans="7:7" x14ac:dyDescent="0.35">
      <c r="G50" s="43"/>
    </row>
    <row r="51" spans="7:7" x14ac:dyDescent="0.35">
      <c r="G51" s="43"/>
    </row>
    <row r="52" spans="7:7" x14ac:dyDescent="0.35">
      <c r="G52" s="43"/>
    </row>
    <row r="53" spans="7:7" x14ac:dyDescent="0.35">
      <c r="G53" s="43"/>
    </row>
    <row r="54" spans="7:7" x14ac:dyDescent="0.35">
      <c r="G54" s="43"/>
    </row>
    <row r="55" spans="7:7" x14ac:dyDescent="0.35">
      <c r="G55" s="45"/>
    </row>
    <row r="107" spans="1:7" ht="15" thickBot="1" x14ac:dyDescent="0.4">
      <c r="A107" s="9"/>
      <c r="B107" s="9"/>
      <c r="C107" s="9"/>
      <c r="D107" s="9"/>
      <c r="E107" s="9"/>
      <c r="F107" s="9"/>
      <c r="G107" s="9"/>
    </row>
    <row r="118" spans="1:7" ht="15" thickBot="1" x14ac:dyDescent="0.4">
      <c r="A118" s="9"/>
      <c r="B118" s="9"/>
      <c r="C118" s="9"/>
      <c r="D118" s="9"/>
      <c r="E118" s="9"/>
      <c r="F118" s="9"/>
      <c r="G118" s="9"/>
    </row>
  </sheetData>
  <mergeCells count="36">
    <mergeCell ref="E32:F32"/>
    <mergeCell ref="A42:C42"/>
    <mergeCell ref="A45:C45"/>
    <mergeCell ref="A46:C46"/>
    <mergeCell ref="A32:C32"/>
    <mergeCell ref="A35:C35"/>
    <mergeCell ref="A36:C38"/>
    <mergeCell ref="A41:C41"/>
    <mergeCell ref="A23:C23"/>
    <mergeCell ref="A19:G19"/>
    <mergeCell ref="A27:C27"/>
    <mergeCell ref="A31:C31"/>
    <mergeCell ref="A24:C24"/>
    <mergeCell ref="A28:C28"/>
    <mergeCell ref="E23:F23"/>
    <mergeCell ref="E24:F24"/>
    <mergeCell ref="E27:F27"/>
    <mergeCell ref="E31:F31"/>
    <mergeCell ref="E28:F28"/>
    <mergeCell ref="E9:F9"/>
    <mergeCell ref="E10:F10"/>
    <mergeCell ref="E11:F11"/>
    <mergeCell ref="E12:F12"/>
    <mergeCell ref="B8:C8"/>
    <mergeCell ref="B9:C9"/>
    <mergeCell ref="B10:C10"/>
    <mergeCell ref="B11:C11"/>
    <mergeCell ref="B12:C12"/>
    <mergeCell ref="E8:F8"/>
    <mergeCell ref="A1:G1"/>
    <mergeCell ref="A4:B4"/>
    <mergeCell ref="A3:B3"/>
    <mergeCell ref="C3:D3"/>
    <mergeCell ref="C4:D4"/>
    <mergeCell ref="E3:F3"/>
    <mergeCell ref="E4:F4"/>
  </mergeCells>
  <conditionalFormatting sqref="B9:B14">
    <cfRule type="notContainsBlanks" dxfId="10" priority="5">
      <formula>LEN(TRIM(B9))&gt;0</formula>
    </cfRule>
  </conditionalFormatting>
  <conditionalFormatting sqref="E9:E14">
    <cfRule type="notContainsBlanks" dxfId="9" priority="3">
      <formula>LEN(TRIM(E9))&gt;0</formula>
    </cfRule>
  </conditionalFormatting>
  <dataValidations xWindow="797" yWindow="665" count="5">
    <dataValidation allowBlank="1" showInputMessage="1" showErrorMessage="1" promptTitle="Treasurer Details" prompt="Only fill out if details are different from the applicant, if not, enter N/A" sqref="E8" xr:uid="{C6B38498-1F3A-462A-A877-B036D3656489}"/>
    <dataValidation allowBlank="1" showInputMessage="1" showErrorMessage="1" promptTitle="MORE INFORMATION" prompt="(e.g. adults playing badminton or local volunteer led Scout groups)" sqref="A35:A36 B35:C35" xr:uid="{9FD6E799-A8B7-4AD5-9767-074F92253B2B}"/>
    <dataValidation allowBlank="1" showInputMessage="1" showErrorMessage="1" promptTitle="MORE INFORMATION" prompt="CEC - The City of Edinburgh Council" sqref="A41:C41 A45:C45" xr:uid="{D3BC6E3F-3D03-46C3-8D8C-3CEB75CF35B4}"/>
    <dataValidation type="list" allowBlank="1" showInputMessage="1" showErrorMessage="1" sqref="E24:F24 E28:F28 E32:F32" xr:uid="{749E2347-900C-456F-92EB-81F0DE366B42}">
      <formula1>$M$1:$M$3</formula1>
    </dataValidation>
    <dataValidation type="list" allowBlank="1" showInputMessage="1" showErrorMessage="1" promptTitle="More Information" prompt="CEC - The City of Edinburgh Council" sqref="A42:C42 A46:C46" xr:uid="{F98C5D8E-EBBC-4E05-A152-EF1D72844EB5}">
      <formula1>$M$1:$M$4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0157C-CEE9-4B64-9EF8-0DA7A4235E74}">
  <sheetPr>
    <tabColor rgb="FFFFFFCC"/>
  </sheetPr>
  <dimension ref="A1:Y120"/>
  <sheetViews>
    <sheetView showGridLines="0" showRowColHeaders="0" zoomScale="67" workbookViewId="0">
      <selection activeCell="C22" sqref="C22"/>
    </sheetView>
  </sheetViews>
  <sheetFormatPr defaultRowHeight="14.5" x14ac:dyDescent="0.35"/>
  <cols>
    <col min="1" max="1" width="33.81640625" customWidth="1"/>
    <col min="2" max="3" width="33.26953125" customWidth="1"/>
    <col min="4" max="4" width="33.7265625" customWidth="1"/>
    <col min="5" max="5" width="17.1796875" customWidth="1"/>
    <col min="6" max="6" width="16.1796875" customWidth="1"/>
    <col min="8" max="8" width="15.54296875" style="125" customWidth="1"/>
    <col min="9" max="9" width="15.26953125" style="125" customWidth="1"/>
    <col min="10" max="10" width="23.54296875" customWidth="1"/>
    <col min="12" max="12" width="11.54296875" customWidth="1"/>
    <col min="13" max="13" width="11.7265625" customWidth="1"/>
    <col min="17" max="17" width="8.7265625" customWidth="1"/>
    <col min="18" max="18" width="8.7265625" hidden="1" customWidth="1"/>
    <col min="19" max="21" width="8.7265625" customWidth="1"/>
    <col min="22" max="22" width="11.54296875" customWidth="1"/>
    <col min="23" max="24" width="11.54296875" hidden="1" customWidth="1"/>
    <col min="25" max="27" width="0" hidden="1" customWidth="1"/>
  </cols>
  <sheetData>
    <row r="1" spans="1:25" ht="26" x14ac:dyDescent="0.6">
      <c r="A1" s="158" t="s">
        <v>177</v>
      </c>
      <c r="B1" s="158"/>
      <c r="C1" s="158"/>
      <c r="D1" s="158"/>
      <c r="E1" s="158"/>
      <c r="F1" s="158"/>
      <c r="G1" s="158"/>
      <c r="H1" s="158"/>
      <c r="I1" s="158"/>
      <c r="J1" s="158"/>
    </row>
    <row r="2" spans="1:25" ht="16" customHeight="1" x14ac:dyDescent="0.35">
      <c r="A2" s="159" t="s">
        <v>282</v>
      </c>
      <c r="B2" s="159"/>
      <c r="C2" s="159"/>
      <c r="D2" s="159"/>
      <c r="E2" s="159"/>
      <c r="F2" s="159"/>
      <c r="G2" s="159"/>
      <c r="H2" s="159"/>
      <c r="I2" s="159"/>
      <c r="J2" s="159"/>
    </row>
    <row r="3" spans="1:25" ht="16" customHeight="1" x14ac:dyDescent="0.35">
      <c r="A3" s="159"/>
      <c r="B3" s="159"/>
      <c r="C3" s="159"/>
      <c r="D3" s="159"/>
      <c r="E3" s="159"/>
      <c r="F3" s="159"/>
      <c r="G3" s="159"/>
      <c r="H3" s="159"/>
      <c r="I3" s="159"/>
      <c r="J3" s="159"/>
      <c r="R3" s="124">
        <v>0.29166666666666669</v>
      </c>
    </row>
    <row r="4" spans="1:25" ht="19.5" customHeight="1" x14ac:dyDescent="0.35">
      <c r="A4" s="15" t="s">
        <v>168</v>
      </c>
      <c r="B4" s="15" t="s">
        <v>281</v>
      </c>
      <c r="C4" s="15" t="s">
        <v>169</v>
      </c>
      <c r="D4" s="15" t="s">
        <v>170</v>
      </c>
      <c r="E4" s="16" t="s">
        <v>171</v>
      </c>
      <c r="F4" s="16" t="s">
        <v>172</v>
      </c>
      <c r="G4" s="16" t="s">
        <v>176</v>
      </c>
      <c r="H4" s="126" t="s">
        <v>173</v>
      </c>
      <c r="I4" s="126" t="s">
        <v>174</v>
      </c>
      <c r="J4" s="17" t="s">
        <v>175</v>
      </c>
      <c r="R4" s="124">
        <v>0.30208333333333331</v>
      </c>
      <c r="W4" t="s">
        <v>21</v>
      </c>
    </row>
    <row r="5" spans="1:25" x14ac:dyDescent="0.35">
      <c r="A5" s="32"/>
      <c r="B5" s="32"/>
      <c r="C5" s="32"/>
      <c r="D5" s="32"/>
      <c r="E5" s="33"/>
      <c r="F5" s="34"/>
      <c r="G5" s="8">
        <f t="shared" ref="G5:G41" si="0">IF(F5&lt;E5,1+F5-E5,F5-E5)</f>
        <v>0</v>
      </c>
      <c r="H5" s="40"/>
      <c r="I5" s="127"/>
      <c r="J5" s="127"/>
      <c r="R5" s="124">
        <v>0.3125</v>
      </c>
      <c r="W5" t="s">
        <v>22</v>
      </c>
      <c r="X5" s="7"/>
      <c r="Y5" s="7"/>
    </row>
    <row r="6" spans="1:25" x14ac:dyDescent="0.35">
      <c r="A6" s="35"/>
      <c r="B6" s="35"/>
      <c r="C6" s="35"/>
      <c r="D6" s="39"/>
      <c r="E6" s="36"/>
      <c r="F6" s="37"/>
      <c r="G6" s="8">
        <f t="shared" si="0"/>
        <v>0</v>
      </c>
      <c r="H6" s="41"/>
      <c r="I6" s="128"/>
      <c r="J6" s="128"/>
      <c r="R6" s="124">
        <v>0.32291666666666669</v>
      </c>
      <c r="W6" t="s">
        <v>23</v>
      </c>
    </row>
    <row r="7" spans="1:25" x14ac:dyDescent="0.35">
      <c r="A7" s="35"/>
      <c r="B7" s="35"/>
      <c r="C7" s="35"/>
      <c r="D7" s="35"/>
      <c r="E7" s="36"/>
      <c r="F7" s="37"/>
      <c r="G7" s="8">
        <f t="shared" si="0"/>
        <v>0</v>
      </c>
      <c r="H7" s="41"/>
      <c r="I7" s="128"/>
      <c r="J7" s="128"/>
      <c r="R7" s="124">
        <v>0.33333333333333331</v>
      </c>
      <c r="W7" t="s">
        <v>24</v>
      </c>
    </row>
    <row r="8" spans="1:25" x14ac:dyDescent="0.35">
      <c r="A8" s="35"/>
      <c r="B8" s="35"/>
      <c r="C8" s="35"/>
      <c r="D8" s="35"/>
      <c r="E8" s="36"/>
      <c r="F8" s="37"/>
      <c r="G8" s="8">
        <f t="shared" si="0"/>
        <v>0</v>
      </c>
      <c r="H8" s="41"/>
      <c r="I8" s="128"/>
      <c r="J8" s="128"/>
      <c r="R8" s="124">
        <v>0.34375</v>
      </c>
      <c r="W8" t="s">
        <v>25</v>
      </c>
    </row>
    <row r="9" spans="1:25" x14ac:dyDescent="0.35">
      <c r="A9" s="35"/>
      <c r="B9" s="35"/>
      <c r="C9" s="35"/>
      <c r="D9" s="35"/>
      <c r="E9" s="36"/>
      <c r="F9" s="37"/>
      <c r="G9" s="8">
        <f t="shared" si="0"/>
        <v>0</v>
      </c>
      <c r="H9" s="41"/>
      <c r="I9" s="128"/>
      <c r="J9" s="128"/>
      <c r="R9" s="124">
        <v>0.35416666666666602</v>
      </c>
      <c r="W9" t="s">
        <v>26</v>
      </c>
    </row>
    <row r="10" spans="1:25" x14ac:dyDescent="0.35">
      <c r="A10" s="35"/>
      <c r="B10" s="35"/>
      <c r="C10" s="35"/>
      <c r="D10" s="35"/>
      <c r="E10" s="36"/>
      <c r="F10" s="37"/>
      <c r="G10" s="20">
        <f t="shared" si="0"/>
        <v>0</v>
      </c>
      <c r="H10" s="41"/>
      <c r="I10" s="128"/>
      <c r="J10" s="128"/>
      <c r="R10" s="124">
        <v>0.36458333333333298</v>
      </c>
      <c r="W10" t="s">
        <v>27</v>
      </c>
    </row>
    <row r="11" spans="1:25" x14ac:dyDescent="0.35">
      <c r="A11" s="35"/>
      <c r="B11" s="35"/>
      <c r="C11" s="35"/>
      <c r="D11" s="35"/>
      <c r="E11" s="36"/>
      <c r="F11" s="37"/>
      <c r="G11" s="20">
        <f t="shared" si="0"/>
        <v>0</v>
      </c>
      <c r="H11" s="41"/>
      <c r="I11" s="128"/>
      <c r="J11" s="128"/>
      <c r="R11" s="124">
        <v>0.375</v>
      </c>
      <c r="W11" t="s">
        <v>28</v>
      </c>
    </row>
    <row r="12" spans="1:25" x14ac:dyDescent="0.35">
      <c r="A12" s="35"/>
      <c r="B12" s="35"/>
      <c r="C12" s="35"/>
      <c r="D12" s="35"/>
      <c r="E12" s="36"/>
      <c r="F12" s="37"/>
      <c r="G12" s="20">
        <f t="shared" si="0"/>
        <v>0</v>
      </c>
      <c r="H12" s="41"/>
      <c r="I12" s="128"/>
      <c r="J12" s="128"/>
      <c r="R12" s="124">
        <v>0.38541666666666602</v>
      </c>
      <c r="W12" t="s">
        <v>29</v>
      </c>
    </row>
    <row r="13" spans="1:25" x14ac:dyDescent="0.35">
      <c r="A13" s="35"/>
      <c r="B13" s="35"/>
      <c r="C13" s="35"/>
      <c r="D13" s="35"/>
      <c r="E13" s="36"/>
      <c r="F13" s="37"/>
      <c r="G13" s="20">
        <f t="shared" si="0"/>
        <v>0</v>
      </c>
      <c r="H13" s="41"/>
      <c r="I13" s="128"/>
      <c r="J13" s="128"/>
      <c r="R13" s="124">
        <v>0.39583333333333298</v>
      </c>
      <c r="W13" t="s">
        <v>30</v>
      </c>
    </row>
    <row r="14" spans="1:25" x14ac:dyDescent="0.35">
      <c r="A14" s="35"/>
      <c r="B14" s="35"/>
      <c r="C14" s="35"/>
      <c r="D14" s="35"/>
      <c r="E14" s="36"/>
      <c r="F14" s="37"/>
      <c r="G14" s="20">
        <f t="shared" si="0"/>
        <v>0</v>
      </c>
      <c r="H14" s="41"/>
      <c r="I14" s="128"/>
      <c r="J14" s="128"/>
      <c r="R14" s="124">
        <v>0.40625</v>
      </c>
      <c r="W14" t="s">
        <v>31</v>
      </c>
    </row>
    <row r="15" spans="1:25" x14ac:dyDescent="0.35">
      <c r="A15" s="35"/>
      <c r="B15" s="35"/>
      <c r="C15" s="35"/>
      <c r="D15" s="35"/>
      <c r="E15" s="36"/>
      <c r="F15" s="37"/>
      <c r="G15" s="8">
        <f t="shared" si="0"/>
        <v>0</v>
      </c>
      <c r="H15" s="41"/>
      <c r="I15" s="128"/>
      <c r="J15" s="128"/>
      <c r="R15" s="124">
        <v>0.41666666666666702</v>
      </c>
      <c r="W15" t="s">
        <v>32</v>
      </c>
    </row>
    <row r="16" spans="1:25" x14ac:dyDescent="0.35">
      <c r="A16" s="35"/>
      <c r="B16" s="35"/>
      <c r="C16" s="35"/>
      <c r="D16" s="35"/>
      <c r="E16" s="36"/>
      <c r="F16" s="37"/>
      <c r="G16" s="8">
        <f t="shared" si="0"/>
        <v>0</v>
      </c>
      <c r="H16" s="41"/>
      <c r="I16" s="128"/>
      <c r="J16" s="128"/>
      <c r="R16" s="124">
        <v>0.42708333333333298</v>
      </c>
      <c r="W16" t="s">
        <v>33</v>
      </c>
    </row>
    <row r="17" spans="1:23" x14ac:dyDescent="0.35">
      <c r="A17" s="35"/>
      <c r="B17" s="35"/>
      <c r="C17" s="35"/>
      <c r="D17" s="35"/>
      <c r="E17" s="36"/>
      <c r="F17" s="37"/>
      <c r="G17" s="8">
        <f t="shared" si="0"/>
        <v>0</v>
      </c>
      <c r="H17" s="41"/>
      <c r="I17" s="128"/>
      <c r="J17" s="128"/>
      <c r="R17" s="124">
        <v>0.4375</v>
      </c>
      <c r="W17" t="s">
        <v>34</v>
      </c>
    </row>
    <row r="18" spans="1:23" x14ac:dyDescent="0.35">
      <c r="A18" s="35"/>
      <c r="B18" s="35"/>
      <c r="C18" s="35"/>
      <c r="D18" s="35"/>
      <c r="E18" s="36"/>
      <c r="F18" s="37"/>
      <c r="G18" s="8">
        <f t="shared" si="0"/>
        <v>0</v>
      </c>
      <c r="H18" s="41"/>
      <c r="I18" s="128"/>
      <c r="J18" s="128"/>
      <c r="R18" s="124">
        <v>0.44791666666666602</v>
      </c>
      <c r="W18" t="s">
        <v>35</v>
      </c>
    </row>
    <row r="19" spans="1:23" x14ac:dyDescent="0.35">
      <c r="A19" s="35"/>
      <c r="B19" s="35"/>
      <c r="C19" s="35"/>
      <c r="D19" s="35"/>
      <c r="E19" s="36"/>
      <c r="F19" s="37"/>
      <c r="G19" s="8">
        <f t="shared" si="0"/>
        <v>0</v>
      </c>
      <c r="H19" s="41"/>
      <c r="I19" s="128"/>
      <c r="J19" s="128"/>
      <c r="R19" s="124">
        <v>0.45833333333333298</v>
      </c>
      <c r="W19" t="s">
        <v>36</v>
      </c>
    </row>
    <row r="20" spans="1:23" x14ac:dyDescent="0.35">
      <c r="A20" s="35"/>
      <c r="B20" s="35"/>
      <c r="C20" s="35"/>
      <c r="D20" s="35"/>
      <c r="E20" s="36"/>
      <c r="F20" s="37"/>
      <c r="G20" s="8">
        <f t="shared" si="0"/>
        <v>0</v>
      </c>
      <c r="H20" s="41"/>
      <c r="I20" s="128"/>
      <c r="J20" s="128"/>
      <c r="R20" s="124">
        <v>0.46875</v>
      </c>
      <c r="W20" t="s">
        <v>37</v>
      </c>
    </row>
    <row r="21" spans="1:23" x14ac:dyDescent="0.35">
      <c r="A21" s="35"/>
      <c r="B21" s="35"/>
      <c r="C21" s="35"/>
      <c r="D21" s="35"/>
      <c r="E21" s="36"/>
      <c r="F21" s="37"/>
      <c r="G21" s="8">
        <f t="shared" si="0"/>
        <v>0</v>
      </c>
      <c r="H21" s="41"/>
      <c r="I21" s="128"/>
      <c r="J21" s="128"/>
      <c r="R21" s="124">
        <v>0.47916666666666602</v>
      </c>
      <c r="W21" t="s">
        <v>38</v>
      </c>
    </row>
    <row r="22" spans="1:23" x14ac:dyDescent="0.35">
      <c r="A22" s="35"/>
      <c r="B22" s="35"/>
      <c r="C22" s="35"/>
      <c r="D22" s="35"/>
      <c r="E22" s="36"/>
      <c r="F22" s="37"/>
      <c r="G22" s="8">
        <f t="shared" si="0"/>
        <v>0</v>
      </c>
      <c r="H22" s="41"/>
      <c r="I22" s="128"/>
      <c r="J22" s="128"/>
      <c r="R22" s="124">
        <v>0.48958333333333298</v>
      </c>
      <c r="W22" t="s">
        <v>39</v>
      </c>
    </row>
    <row r="23" spans="1:23" x14ac:dyDescent="0.35">
      <c r="A23" s="35"/>
      <c r="B23" s="35"/>
      <c r="C23" s="35"/>
      <c r="D23" s="35"/>
      <c r="E23" s="36"/>
      <c r="F23" s="37"/>
      <c r="G23" s="8">
        <f t="shared" si="0"/>
        <v>0</v>
      </c>
      <c r="H23" s="41"/>
      <c r="I23" s="128"/>
      <c r="J23" s="128"/>
      <c r="R23" s="124">
        <v>0.5</v>
      </c>
      <c r="W23" t="s">
        <v>40</v>
      </c>
    </row>
    <row r="24" spans="1:23" x14ac:dyDescent="0.35">
      <c r="A24" s="35"/>
      <c r="B24" s="35"/>
      <c r="C24" s="35"/>
      <c r="D24" s="35"/>
      <c r="E24" s="36"/>
      <c r="F24" s="37"/>
      <c r="G24" s="8">
        <f t="shared" si="0"/>
        <v>0</v>
      </c>
      <c r="H24" s="41"/>
      <c r="I24" s="128"/>
      <c r="J24" s="128"/>
      <c r="R24" s="124">
        <v>0.51041666666666596</v>
      </c>
      <c r="W24" t="s">
        <v>41</v>
      </c>
    </row>
    <row r="25" spans="1:23" x14ac:dyDescent="0.35">
      <c r="A25" s="35"/>
      <c r="B25" s="35"/>
      <c r="C25" s="35"/>
      <c r="D25" s="35"/>
      <c r="E25" s="36"/>
      <c r="F25" s="37"/>
      <c r="G25" s="8">
        <f t="shared" si="0"/>
        <v>0</v>
      </c>
      <c r="H25" s="41"/>
      <c r="I25" s="128"/>
      <c r="J25" s="128"/>
      <c r="R25" s="124">
        <v>0.52083333333333304</v>
      </c>
      <c r="W25" t="s">
        <v>42</v>
      </c>
    </row>
    <row r="26" spans="1:23" x14ac:dyDescent="0.35">
      <c r="A26" s="35"/>
      <c r="B26" s="35"/>
      <c r="C26" s="35"/>
      <c r="D26" s="35"/>
      <c r="E26" s="36"/>
      <c r="F26" s="37"/>
      <c r="G26" s="8">
        <f t="shared" si="0"/>
        <v>0</v>
      </c>
      <c r="H26" s="41"/>
      <c r="I26" s="128"/>
      <c r="J26" s="128"/>
      <c r="R26" s="124">
        <v>0.531249999999999</v>
      </c>
      <c r="W26" t="s">
        <v>43</v>
      </c>
    </row>
    <row r="27" spans="1:23" x14ac:dyDescent="0.35">
      <c r="A27" s="35"/>
      <c r="B27" s="35"/>
      <c r="C27" s="35"/>
      <c r="D27" s="35"/>
      <c r="E27" s="36"/>
      <c r="F27" s="37"/>
      <c r="G27" s="8">
        <f t="shared" si="0"/>
        <v>0</v>
      </c>
      <c r="H27" s="41"/>
      <c r="I27" s="128"/>
      <c r="J27" s="128"/>
      <c r="R27" s="124">
        <v>0.54166666666666596</v>
      </c>
      <c r="W27" t="s">
        <v>44</v>
      </c>
    </row>
    <row r="28" spans="1:23" x14ac:dyDescent="0.35">
      <c r="A28" s="35"/>
      <c r="B28" s="35"/>
      <c r="C28" s="35"/>
      <c r="D28" s="35"/>
      <c r="E28" s="36"/>
      <c r="F28" s="37"/>
      <c r="G28" s="8">
        <f t="shared" si="0"/>
        <v>0</v>
      </c>
      <c r="H28" s="41"/>
      <c r="I28" s="128"/>
      <c r="J28" s="128"/>
      <c r="R28" s="124">
        <v>0.55208333333333304</v>
      </c>
      <c r="W28" t="s">
        <v>45</v>
      </c>
    </row>
    <row r="29" spans="1:23" x14ac:dyDescent="0.35">
      <c r="A29" s="35"/>
      <c r="B29" s="35"/>
      <c r="C29" s="35"/>
      <c r="D29" s="35"/>
      <c r="E29" s="36"/>
      <c r="F29" s="37"/>
      <c r="G29" s="8">
        <f t="shared" si="0"/>
        <v>0</v>
      </c>
      <c r="H29" s="41"/>
      <c r="I29" s="128"/>
      <c r="J29" s="128"/>
      <c r="R29" s="124">
        <v>0.562499999999999</v>
      </c>
      <c r="W29" t="s">
        <v>46</v>
      </c>
    </row>
    <row r="30" spans="1:23" x14ac:dyDescent="0.35">
      <c r="A30" s="35"/>
      <c r="B30" s="35"/>
      <c r="C30" s="35"/>
      <c r="D30" s="35"/>
      <c r="E30" s="36"/>
      <c r="F30" s="37"/>
      <c r="G30" s="8">
        <f t="shared" si="0"/>
        <v>0</v>
      </c>
      <c r="H30" s="41"/>
      <c r="I30" s="128"/>
      <c r="J30" s="128"/>
      <c r="R30" s="124">
        <v>0.57291666666666596</v>
      </c>
      <c r="W30" t="s">
        <v>47</v>
      </c>
    </row>
    <row r="31" spans="1:23" x14ac:dyDescent="0.35">
      <c r="A31" s="35"/>
      <c r="B31" s="35"/>
      <c r="C31" s="35"/>
      <c r="D31" s="35"/>
      <c r="E31" s="36"/>
      <c r="F31" s="37"/>
      <c r="G31" s="8">
        <f t="shared" si="0"/>
        <v>0</v>
      </c>
      <c r="H31" s="41"/>
      <c r="I31" s="128"/>
      <c r="J31" s="128"/>
      <c r="R31" s="124">
        <v>0.58333333333333304</v>
      </c>
      <c r="W31" t="s">
        <v>48</v>
      </c>
    </row>
    <row r="32" spans="1:23" x14ac:dyDescent="0.35">
      <c r="A32" s="35"/>
      <c r="B32" s="35"/>
      <c r="C32" s="35"/>
      <c r="D32" s="35"/>
      <c r="E32" s="36"/>
      <c r="F32" s="37"/>
      <c r="G32" s="8">
        <f t="shared" si="0"/>
        <v>0</v>
      </c>
      <c r="H32" s="41"/>
      <c r="I32" s="128"/>
      <c r="J32" s="128"/>
      <c r="R32" s="124">
        <v>0.593749999999999</v>
      </c>
      <c r="W32" t="s">
        <v>49</v>
      </c>
    </row>
    <row r="33" spans="1:23" x14ac:dyDescent="0.35">
      <c r="A33" s="35"/>
      <c r="B33" s="35"/>
      <c r="C33" s="35"/>
      <c r="D33" s="35"/>
      <c r="E33" s="36"/>
      <c r="F33" s="37"/>
      <c r="G33" s="8">
        <f t="shared" si="0"/>
        <v>0</v>
      </c>
      <c r="H33" s="41"/>
      <c r="I33" s="128"/>
      <c r="J33" s="128"/>
      <c r="R33" s="124">
        <v>0.60416666666666596</v>
      </c>
      <c r="W33" t="s">
        <v>50</v>
      </c>
    </row>
    <row r="34" spans="1:23" x14ac:dyDescent="0.35">
      <c r="A34" s="35"/>
      <c r="B34" s="35"/>
      <c r="C34" s="35"/>
      <c r="D34" s="35"/>
      <c r="E34" s="36"/>
      <c r="F34" s="37"/>
      <c r="G34" s="8">
        <f t="shared" si="0"/>
        <v>0</v>
      </c>
      <c r="H34" s="41"/>
      <c r="I34" s="128"/>
      <c r="J34" s="128"/>
      <c r="R34" s="124">
        <v>0.61458333333333304</v>
      </c>
      <c r="W34" t="s">
        <v>51</v>
      </c>
    </row>
    <row r="35" spans="1:23" x14ac:dyDescent="0.35">
      <c r="A35" s="35"/>
      <c r="B35" s="35"/>
      <c r="C35" s="35"/>
      <c r="D35" s="35"/>
      <c r="E35" s="36"/>
      <c r="F35" s="37"/>
      <c r="G35" s="8">
        <f t="shared" si="0"/>
        <v>0</v>
      </c>
      <c r="H35" s="41"/>
      <c r="I35" s="128"/>
      <c r="J35" s="128"/>
      <c r="R35" s="124">
        <v>0.624999999999999</v>
      </c>
      <c r="W35" t="s">
        <v>52</v>
      </c>
    </row>
    <row r="36" spans="1:23" x14ac:dyDescent="0.35">
      <c r="A36" s="35"/>
      <c r="B36" s="35"/>
      <c r="C36" s="35"/>
      <c r="D36" s="35"/>
      <c r="E36" s="36"/>
      <c r="F36" s="37"/>
      <c r="G36" s="8">
        <f t="shared" si="0"/>
        <v>0</v>
      </c>
      <c r="H36" s="41"/>
      <c r="I36" s="128"/>
      <c r="J36" s="128"/>
      <c r="R36" s="124">
        <v>0.63541666666666596</v>
      </c>
      <c r="W36" t="s">
        <v>53</v>
      </c>
    </row>
    <row r="37" spans="1:23" x14ac:dyDescent="0.35">
      <c r="A37" s="35"/>
      <c r="B37" s="35"/>
      <c r="C37" s="35"/>
      <c r="D37" s="35"/>
      <c r="E37" s="36"/>
      <c r="F37" s="37"/>
      <c r="G37" s="8">
        <f t="shared" si="0"/>
        <v>0</v>
      </c>
      <c r="H37" s="41"/>
      <c r="I37" s="128"/>
      <c r="J37" s="128"/>
      <c r="R37" s="124">
        <v>0.64583333333333204</v>
      </c>
      <c r="W37" t="s">
        <v>54</v>
      </c>
    </row>
    <row r="38" spans="1:23" x14ac:dyDescent="0.35">
      <c r="A38" s="35"/>
      <c r="B38" s="35"/>
      <c r="C38" s="35"/>
      <c r="D38" s="35"/>
      <c r="E38" s="36"/>
      <c r="F38" s="37"/>
      <c r="G38" s="8">
        <f t="shared" si="0"/>
        <v>0</v>
      </c>
      <c r="H38" s="41"/>
      <c r="I38" s="128"/>
      <c r="J38" s="128"/>
      <c r="R38" s="124">
        <v>0.656249999999999</v>
      </c>
      <c r="W38" t="s">
        <v>55</v>
      </c>
    </row>
    <row r="39" spans="1:23" x14ac:dyDescent="0.35">
      <c r="A39" s="35"/>
      <c r="B39" s="35"/>
      <c r="C39" s="35"/>
      <c r="D39" s="35"/>
      <c r="E39" s="36"/>
      <c r="F39" s="37"/>
      <c r="G39" s="8">
        <f t="shared" si="0"/>
        <v>0</v>
      </c>
      <c r="H39" s="41"/>
      <c r="I39" s="128"/>
      <c r="J39" s="128"/>
      <c r="R39" s="124">
        <v>0.66666666666666596</v>
      </c>
      <c r="W39" t="s">
        <v>56</v>
      </c>
    </row>
    <row r="40" spans="1:23" x14ac:dyDescent="0.35">
      <c r="A40" s="35"/>
      <c r="B40" s="35"/>
      <c r="C40" s="35"/>
      <c r="D40" s="35"/>
      <c r="E40" s="36"/>
      <c r="F40" s="37"/>
      <c r="G40" s="8">
        <f t="shared" si="0"/>
        <v>0</v>
      </c>
      <c r="H40" s="41"/>
      <c r="I40" s="128"/>
      <c r="J40" s="128"/>
      <c r="R40" s="124">
        <v>0.67708333333333204</v>
      </c>
      <c r="W40" t="s">
        <v>57</v>
      </c>
    </row>
    <row r="41" spans="1:23" x14ac:dyDescent="0.35">
      <c r="A41" s="35"/>
      <c r="B41" s="35"/>
      <c r="C41" s="35"/>
      <c r="D41" s="35"/>
      <c r="E41" s="36"/>
      <c r="F41" s="37"/>
      <c r="G41" s="8">
        <f t="shared" si="0"/>
        <v>0</v>
      </c>
      <c r="H41" s="41"/>
      <c r="I41" s="128"/>
      <c r="J41" s="128"/>
      <c r="R41" s="124">
        <v>0.687499999999999</v>
      </c>
      <c r="W41" t="s">
        <v>58</v>
      </c>
    </row>
    <row r="42" spans="1:23" x14ac:dyDescent="0.35">
      <c r="R42" s="124">
        <v>0.69791666666666596</v>
      </c>
      <c r="W42" t="s">
        <v>59</v>
      </c>
    </row>
    <row r="43" spans="1:23" x14ac:dyDescent="0.35">
      <c r="R43" s="124">
        <v>0.70833333333333204</v>
      </c>
      <c r="W43" t="s">
        <v>60</v>
      </c>
    </row>
    <row r="44" spans="1:23" x14ac:dyDescent="0.35">
      <c r="R44" s="124">
        <v>0.718749999999999</v>
      </c>
      <c r="W44" t="s">
        <v>61</v>
      </c>
    </row>
    <row r="45" spans="1:23" x14ac:dyDescent="0.35">
      <c r="R45" s="124">
        <v>0.72916666666666496</v>
      </c>
      <c r="W45" t="s">
        <v>62</v>
      </c>
    </row>
    <row r="46" spans="1:23" x14ac:dyDescent="0.35">
      <c r="R46" s="124">
        <v>0.73958333333333204</v>
      </c>
      <c r="W46" t="s">
        <v>63</v>
      </c>
    </row>
    <row r="47" spans="1:23" x14ac:dyDescent="0.35">
      <c r="R47" s="124">
        <v>0.749999999999999</v>
      </c>
      <c r="W47" t="s">
        <v>64</v>
      </c>
    </row>
    <row r="48" spans="1:23" x14ac:dyDescent="0.35">
      <c r="R48" s="124">
        <v>0.76041666666666496</v>
      </c>
      <c r="W48" t="s">
        <v>65</v>
      </c>
    </row>
    <row r="49" spans="18:23" x14ac:dyDescent="0.35">
      <c r="R49" s="124">
        <v>0.77083333333333204</v>
      </c>
    </row>
    <row r="50" spans="18:23" x14ac:dyDescent="0.35">
      <c r="R50" s="124">
        <v>0.781249999999999</v>
      </c>
      <c r="W50" t="s">
        <v>66</v>
      </c>
    </row>
    <row r="51" spans="18:23" x14ac:dyDescent="0.35">
      <c r="R51" s="124">
        <v>0.79166666666666496</v>
      </c>
      <c r="W51" t="s">
        <v>67</v>
      </c>
    </row>
    <row r="52" spans="18:23" x14ac:dyDescent="0.35">
      <c r="R52" s="124">
        <v>0.80208333333333204</v>
      </c>
      <c r="W52" t="s">
        <v>68</v>
      </c>
    </row>
    <row r="53" spans="18:23" x14ac:dyDescent="0.35">
      <c r="R53" s="124">
        <v>0.812499999999998</v>
      </c>
      <c r="W53" t="s">
        <v>69</v>
      </c>
    </row>
    <row r="54" spans="18:23" x14ac:dyDescent="0.35">
      <c r="R54" s="124">
        <v>0.82291666666666496</v>
      </c>
      <c r="W54" t="s">
        <v>70</v>
      </c>
    </row>
    <row r="55" spans="18:23" x14ac:dyDescent="0.35">
      <c r="R55" s="124">
        <v>0.83333333333333204</v>
      </c>
      <c r="W55" t="s">
        <v>71</v>
      </c>
    </row>
    <row r="56" spans="18:23" x14ac:dyDescent="0.35">
      <c r="R56" s="124">
        <v>0.843749999999998</v>
      </c>
      <c r="W56" t="s">
        <v>72</v>
      </c>
    </row>
    <row r="57" spans="18:23" x14ac:dyDescent="0.35">
      <c r="R57" s="124">
        <v>0.85416666666666496</v>
      </c>
      <c r="W57" t="s">
        <v>73</v>
      </c>
    </row>
    <row r="58" spans="18:23" x14ac:dyDescent="0.35">
      <c r="W58" t="s">
        <v>74</v>
      </c>
    </row>
    <row r="59" spans="18:23" x14ac:dyDescent="0.35">
      <c r="W59" t="s">
        <v>75</v>
      </c>
    </row>
    <row r="60" spans="18:23" x14ac:dyDescent="0.35">
      <c r="W60" t="s">
        <v>76</v>
      </c>
    </row>
    <row r="61" spans="18:23" x14ac:dyDescent="0.35">
      <c r="W61" t="s">
        <v>77</v>
      </c>
    </row>
    <row r="62" spans="18:23" x14ac:dyDescent="0.35">
      <c r="W62" t="s">
        <v>78</v>
      </c>
    </row>
    <row r="63" spans="18:23" x14ac:dyDescent="0.35">
      <c r="W63" t="s">
        <v>79</v>
      </c>
    </row>
    <row r="64" spans="18:23" x14ac:dyDescent="0.35">
      <c r="W64" t="s">
        <v>80</v>
      </c>
    </row>
    <row r="65" spans="23:23" x14ac:dyDescent="0.35">
      <c r="W65" t="s">
        <v>81</v>
      </c>
    </row>
    <row r="66" spans="23:23" x14ac:dyDescent="0.35">
      <c r="W66" t="s">
        <v>82</v>
      </c>
    </row>
    <row r="67" spans="23:23" x14ac:dyDescent="0.35">
      <c r="W67" t="s">
        <v>83</v>
      </c>
    </row>
    <row r="68" spans="23:23" x14ac:dyDescent="0.35">
      <c r="W68" t="s">
        <v>84</v>
      </c>
    </row>
    <row r="69" spans="23:23" x14ac:dyDescent="0.35">
      <c r="W69" t="s">
        <v>85</v>
      </c>
    </row>
    <row r="70" spans="23:23" x14ac:dyDescent="0.35">
      <c r="W70" t="s">
        <v>86</v>
      </c>
    </row>
    <row r="71" spans="23:23" x14ac:dyDescent="0.35">
      <c r="W71" t="s">
        <v>87</v>
      </c>
    </row>
    <row r="72" spans="23:23" x14ac:dyDescent="0.35">
      <c r="W72" t="s">
        <v>88</v>
      </c>
    </row>
    <row r="73" spans="23:23" x14ac:dyDescent="0.35">
      <c r="W73" t="s">
        <v>89</v>
      </c>
    </row>
    <row r="74" spans="23:23" x14ac:dyDescent="0.35">
      <c r="W74" t="s">
        <v>90</v>
      </c>
    </row>
    <row r="75" spans="23:23" x14ac:dyDescent="0.35">
      <c r="W75" t="s">
        <v>91</v>
      </c>
    </row>
    <row r="76" spans="23:23" x14ac:dyDescent="0.35">
      <c r="W76" t="s">
        <v>92</v>
      </c>
    </row>
    <row r="77" spans="23:23" x14ac:dyDescent="0.35">
      <c r="W77" t="s">
        <v>93</v>
      </c>
    </row>
    <row r="78" spans="23:23" x14ac:dyDescent="0.35">
      <c r="W78" t="s">
        <v>94</v>
      </c>
    </row>
    <row r="79" spans="23:23" x14ac:dyDescent="0.35">
      <c r="W79" t="s">
        <v>95</v>
      </c>
    </row>
    <row r="80" spans="23:23" x14ac:dyDescent="0.35">
      <c r="W80" t="s">
        <v>96</v>
      </c>
    </row>
    <row r="81" spans="23:23" x14ac:dyDescent="0.35">
      <c r="W81" t="s">
        <v>97</v>
      </c>
    </row>
    <row r="82" spans="23:23" x14ac:dyDescent="0.35">
      <c r="W82" t="s">
        <v>98</v>
      </c>
    </row>
    <row r="83" spans="23:23" x14ac:dyDescent="0.35">
      <c r="W83" t="s">
        <v>99</v>
      </c>
    </row>
    <row r="84" spans="23:23" x14ac:dyDescent="0.35">
      <c r="W84" t="s">
        <v>100</v>
      </c>
    </row>
    <row r="85" spans="23:23" x14ac:dyDescent="0.35">
      <c r="W85" t="s">
        <v>101</v>
      </c>
    </row>
    <row r="86" spans="23:23" x14ac:dyDescent="0.35">
      <c r="W86" t="s">
        <v>102</v>
      </c>
    </row>
    <row r="87" spans="23:23" x14ac:dyDescent="0.35">
      <c r="W87" t="s">
        <v>103</v>
      </c>
    </row>
    <row r="88" spans="23:23" x14ac:dyDescent="0.35">
      <c r="W88" t="s">
        <v>104</v>
      </c>
    </row>
    <row r="89" spans="23:23" x14ac:dyDescent="0.35">
      <c r="W89" t="s">
        <v>105</v>
      </c>
    </row>
    <row r="90" spans="23:23" x14ac:dyDescent="0.35">
      <c r="W90" t="s">
        <v>106</v>
      </c>
    </row>
    <row r="91" spans="23:23" x14ac:dyDescent="0.35">
      <c r="W91" t="s">
        <v>107</v>
      </c>
    </row>
    <row r="92" spans="23:23" x14ac:dyDescent="0.35">
      <c r="W92" t="s">
        <v>108</v>
      </c>
    </row>
    <row r="93" spans="23:23" x14ac:dyDescent="0.35">
      <c r="W93" t="s">
        <v>109</v>
      </c>
    </row>
    <row r="94" spans="23:23" x14ac:dyDescent="0.35">
      <c r="W94" t="s">
        <v>110</v>
      </c>
    </row>
    <row r="95" spans="23:23" x14ac:dyDescent="0.35">
      <c r="W95" t="s">
        <v>111</v>
      </c>
    </row>
    <row r="96" spans="23:23" x14ac:dyDescent="0.35">
      <c r="W96" t="s">
        <v>112</v>
      </c>
    </row>
    <row r="97" spans="23:23" x14ac:dyDescent="0.35">
      <c r="W97" t="s">
        <v>113</v>
      </c>
    </row>
    <row r="98" spans="23:23" x14ac:dyDescent="0.35">
      <c r="W98" t="s">
        <v>114</v>
      </c>
    </row>
    <row r="99" spans="23:23" x14ac:dyDescent="0.35">
      <c r="W99" t="s">
        <v>115</v>
      </c>
    </row>
    <row r="100" spans="23:23" x14ac:dyDescent="0.35">
      <c r="W100" t="s">
        <v>116</v>
      </c>
    </row>
    <row r="101" spans="23:23" x14ac:dyDescent="0.35">
      <c r="W101" t="s">
        <v>117</v>
      </c>
    </row>
    <row r="102" spans="23:23" x14ac:dyDescent="0.35">
      <c r="W102" t="s">
        <v>118</v>
      </c>
    </row>
    <row r="103" spans="23:23" x14ac:dyDescent="0.35">
      <c r="W103" t="s">
        <v>119</v>
      </c>
    </row>
    <row r="104" spans="23:23" x14ac:dyDescent="0.35">
      <c r="W104" t="s">
        <v>120</v>
      </c>
    </row>
    <row r="105" spans="23:23" x14ac:dyDescent="0.35">
      <c r="W105" t="s">
        <v>121</v>
      </c>
    </row>
    <row r="106" spans="23:23" x14ac:dyDescent="0.35">
      <c r="W106" t="s">
        <v>122</v>
      </c>
    </row>
    <row r="107" spans="23:23" x14ac:dyDescent="0.35">
      <c r="W107" t="s">
        <v>123</v>
      </c>
    </row>
    <row r="108" spans="23:23" x14ac:dyDescent="0.35">
      <c r="W108" t="s">
        <v>124</v>
      </c>
    </row>
    <row r="109" spans="23:23" x14ac:dyDescent="0.35">
      <c r="W109" t="s">
        <v>125</v>
      </c>
    </row>
    <row r="110" spans="23:23" x14ac:dyDescent="0.35">
      <c r="W110" t="s">
        <v>126</v>
      </c>
    </row>
    <row r="111" spans="23:23" x14ac:dyDescent="0.35">
      <c r="W111" t="s">
        <v>286</v>
      </c>
    </row>
    <row r="112" spans="23:23" x14ac:dyDescent="0.35">
      <c r="W112" t="s">
        <v>127</v>
      </c>
    </row>
    <row r="113" spans="23:23" x14ac:dyDescent="0.35">
      <c r="W113" t="s">
        <v>128</v>
      </c>
    </row>
    <row r="114" spans="23:23" x14ac:dyDescent="0.35">
      <c r="W114" t="s">
        <v>129</v>
      </c>
    </row>
    <row r="115" spans="23:23" x14ac:dyDescent="0.35">
      <c r="W115" t="s">
        <v>130</v>
      </c>
    </row>
    <row r="116" spans="23:23" x14ac:dyDescent="0.35">
      <c r="W116" t="s">
        <v>131</v>
      </c>
    </row>
    <row r="117" spans="23:23" x14ac:dyDescent="0.35">
      <c r="W117" t="s">
        <v>132</v>
      </c>
    </row>
    <row r="118" spans="23:23" x14ac:dyDescent="0.35">
      <c r="W118" t="s">
        <v>133</v>
      </c>
    </row>
    <row r="119" spans="23:23" x14ac:dyDescent="0.35">
      <c r="W119" t="s">
        <v>134</v>
      </c>
    </row>
    <row r="120" spans="23:23" x14ac:dyDescent="0.35">
      <c r="W120" t="s">
        <v>135</v>
      </c>
    </row>
  </sheetData>
  <mergeCells count="2">
    <mergeCell ref="A1:J1"/>
    <mergeCell ref="A2:J3"/>
  </mergeCells>
  <conditionalFormatting sqref="A5:J5 A6:C6 E6:J6 A7:J41">
    <cfRule type="notContainsBlanks" dxfId="8" priority="3">
      <formula>LEN(TRIM(A5))&gt;0</formula>
    </cfRule>
  </conditionalFormatting>
  <conditionalFormatting sqref="H5:H41">
    <cfRule type="cellIs" dxfId="7" priority="5" operator="between">
      <formula>TODAY()</formula>
      <formula>TODAY()</formula>
    </cfRule>
    <cfRule type="cellIs" dxfId="6" priority="6" operator="between">
      <formula>TODAY()</formula>
      <formula>TODAY()+5</formula>
    </cfRule>
    <cfRule type="cellIs" dxfId="5" priority="7" operator="between">
      <formula>TODAY()</formula>
      <formula>TODAY()+10</formula>
    </cfRule>
    <cfRule type="cellIs" dxfId="4" priority="8" operator="between">
      <formula>TODAY()</formula>
      <formula>TODAY()-5</formula>
    </cfRule>
  </conditionalFormatting>
  <dataValidations xWindow="670" yWindow="600" count="8">
    <dataValidation type="list" allowBlank="1" showInputMessage="1" showErrorMessage="1" sqref="E42:E74 F42:F74" xr:uid="{651EFEC7-0651-475D-8763-4CF0961422D3}">
      <formula1>$S$54:$S$104</formula1>
    </dataValidation>
    <dataValidation allowBlank="1" showInputMessage="1" showErrorMessage="1" promptTitle="More Information" prompt="'Dates Not On' - Please enter dates which you do not require your let to go ahead. _x000a_" sqref="J4" xr:uid="{4AF8102B-9977-4C42-92C1-5BED975CC750}"/>
    <dataValidation allowBlank="1" showInputMessage="1" showErrorMessage="1" promptTitle="More Information" prompt="'Dates Not On' - Please enter dates which you do not require your let to go ahead. " sqref="J5:J28" xr:uid="{14DF8488-709D-41B0-AB3B-B27109C812AA}"/>
    <dataValidation allowBlank="1" showInputMessage="1" showErrorMessage="1" promptTitle="More Information" prompt="You can request more than one room. " sqref="D4" xr:uid="{B8089984-666B-4CE9-B381-013E53B646B0}"/>
    <dataValidation allowBlank="1" showInputMessage="1" showErrorMessage="1" promptTitle="More Information" prompt="You can request more than one room." sqref="D5 D7:D41" xr:uid="{B3098F46-07CA-4A39-B2A6-6AEA97141CF7}"/>
    <dataValidation type="list" allowBlank="1" showInputMessage="1" showErrorMessage="1" sqref="E5:E41" xr:uid="{44C422C6-29BC-4AF9-BAAB-9771EB0FA0F9}">
      <formula1>$R$3:$R$57</formula1>
    </dataValidation>
    <dataValidation type="list" allowBlank="1" showInputMessage="1" showErrorMessage="1" sqref="F5:F41" xr:uid="{73E81E3D-14C5-484E-A910-D786A8E9D81F}">
      <formula1>$R$4:$R$57</formula1>
    </dataValidation>
    <dataValidation type="list" allowBlank="1" showInputMessage="1" showErrorMessage="1" sqref="A5:A74" xr:uid="{CE321790-C3D8-47CC-9854-9BBDA5B2AD8E}">
      <formula1>$W$4:$W$120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F0F34-FD80-4470-A76D-200D2954E1E4}">
  <sheetPr>
    <tabColor rgb="FFFFFFCC"/>
  </sheetPr>
  <dimension ref="A1:I37"/>
  <sheetViews>
    <sheetView showGridLines="0" showRowColHeaders="0" topLeftCell="A18" zoomScale="70" zoomScaleNormal="70" workbookViewId="0">
      <selection activeCell="F30" sqref="F30"/>
    </sheetView>
  </sheetViews>
  <sheetFormatPr defaultRowHeight="14.5" x14ac:dyDescent="0.35"/>
  <cols>
    <col min="1" max="1" width="36.26953125" customWidth="1"/>
    <col min="2" max="2" width="21.453125" customWidth="1"/>
    <col min="3" max="3" width="35.453125" customWidth="1"/>
    <col min="4" max="4" width="31" customWidth="1"/>
    <col min="5" max="5" width="21" customWidth="1"/>
    <col min="6" max="6" width="25.453125" customWidth="1"/>
    <col min="7" max="7" width="34.81640625" customWidth="1"/>
  </cols>
  <sheetData>
    <row r="1" spans="1:9" ht="26.5" thickBot="1" x14ac:dyDescent="0.65">
      <c r="A1" s="144" t="s">
        <v>185</v>
      </c>
      <c r="B1" s="144"/>
      <c r="C1" s="144"/>
      <c r="D1" s="144"/>
      <c r="E1" s="144"/>
      <c r="F1" s="144"/>
      <c r="G1" s="144"/>
    </row>
    <row r="2" spans="1:9" ht="16" x14ac:dyDescent="0.4">
      <c r="A2" s="163" t="s">
        <v>189</v>
      </c>
      <c r="B2" s="163"/>
      <c r="C2" s="163"/>
      <c r="D2" s="163"/>
      <c r="E2" s="163"/>
      <c r="F2" s="163"/>
      <c r="G2" s="163"/>
    </row>
    <row r="4" spans="1:9" x14ac:dyDescent="0.35">
      <c r="A4" s="152" t="s">
        <v>187</v>
      </c>
      <c r="B4" s="155"/>
      <c r="C4" s="153"/>
      <c r="E4" s="152" t="s">
        <v>188</v>
      </c>
      <c r="F4" s="155"/>
      <c r="G4" s="153"/>
    </row>
    <row r="5" spans="1:9" x14ac:dyDescent="0.35">
      <c r="A5" s="156"/>
      <c r="B5" s="156"/>
      <c r="C5" s="156"/>
      <c r="E5" s="156"/>
      <c r="F5" s="156"/>
      <c r="G5" s="156"/>
    </row>
    <row r="6" spans="1:9" x14ac:dyDescent="0.35">
      <c r="A6" s="156"/>
      <c r="B6" s="156"/>
      <c r="C6" s="156"/>
      <c r="E6" s="156"/>
      <c r="F6" s="156"/>
      <c r="G6" s="156"/>
    </row>
    <row r="7" spans="1:9" x14ac:dyDescent="0.35">
      <c r="A7" s="156"/>
      <c r="B7" s="156"/>
      <c r="C7" s="156"/>
      <c r="E7" s="156"/>
      <c r="F7" s="156"/>
      <c r="G7" s="156"/>
    </row>
    <row r="8" spans="1:9" x14ac:dyDescent="0.35">
      <c r="A8" s="156"/>
      <c r="B8" s="156"/>
      <c r="C8" s="156"/>
      <c r="E8" s="156"/>
      <c r="F8" s="156"/>
      <c r="G8" s="156"/>
    </row>
    <row r="10" spans="1:9" x14ac:dyDescent="0.35">
      <c r="A10" s="152" t="s">
        <v>236</v>
      </c>
      <c r="B10" s="155"/>
      <c r="C10" s="153"/>
      <c r="E10" s="152" t="s">
        <v>186</v>
      </c>
      <c r="F10" s="155"/>
      <c r="G10" s="153"/>
    </row>
    <row r="11" spans="1:9" x14ac:dyDescent="0.35">
      <c r="A11" s="156"/>
      <c r="B11" s="156"/>
      <c r="C11" s="156"/>
      <c r="E11" s="156"/>
      <c r="F11" s="156"/>
      <c r="G11" s="156"/>
    </row>
    <row r="12" spans="1:9" x14ac:dyDescent="0.35">
      <c r="A12" s="156"/>
      <c r="B12" s="156"/>
      <c r="C12" s="156"/>
      <c r="E12" s="156"/>
      <c r="F12" s="156"/>
      <c r="G12" s="156"/>
    </row>
    <row r="13" spans="1:9" x14ac:dyDescent="0.35">
      <c r="A13" s="156"/>
      <c r="B13" s="156"/>
      <c r="C13" s="156"/>
      <c r="E13" s="156"/>
      <c r="F13" s="156"/>
      <c r="G13" s="156"/>
    </row>
    <row r="14" spans="1:9" x14ac:dyDescent="0.35">
      <c r="A14" s="156"/>
      <c r="B14" s="156"/>
      <c r="C14" s="156"/>
      <c r="E14" s="156"/>
      <c r="F14" s="156"/>
      <c r="G14" s="156"/>
      <c r="I14" s="19"/>
    </row>
    <row r="15" spans="1:9" x14ac:dyDescent="0.35">
      <c r="I15" s="19"/>
    </row>
    <row r="16" spans="1:9" x14ac:dyDescent="0.35">
      <c r="I16" s="19"/>
    </row>
    <row r="17" spans="1:9" x14ac:dyDescent="0.35">
      <c r="I17" s="19"/>
    </row>
    <row r="18" spans="1:9" ht="15" thickBot="1" x14ac:dyDescent="0.4">
      <c r="I18" s="19"/>
    </row>
    <row r="19" spans="1:9" ht="26.5" thickBot="1" x14ac:dyDescent="0.65">
      <c r="A19" s="144" t="s">
        <v>191</v>
      </c>
      <c r="B19" s="144"/>
      <c r="C19" s="144"/>
      <c r="D19" s="144"/>
      <c r="E19" s="144"/>
      <c r="F19" s="144"/>
      <c r="G19" s="144"/>
      <c r="I19" s="19"/>
    </row>
    <row r="20" spans="1:9" ht="16" x14ac:dyDescent="0.4">
      <c r="A20" s="161" t="s">
        <v>192</v>
      </c>
      <c r="B20" s="161"/>
      <c r="C20" s="161"/>
      <c r="D20" s="161"/>
      <c r="E20" s="161"/>
      <c r="F20" s="161"/>
      <c r="G20" s="161"/>
      <c r="I20" s="19"/>
    </row>
    <row r="21" spans="1:9" x14ac:dyDescent="0.35">
      <c r="I21" s="19"/>
    </row>
    <row r="22" spans="1:9" x14ac:dyDescent="0.35">
      <c r="I22" s="19"/>
    </row>
    <row r="23" spans="1:9" x14ac:dyDescent="0.35">
      <c r="I23" s="19"/>
    </row>
    <row r="24" spans="1:9" x14ac:dyDescent="0.35">
      <c r="B24" s="160" t="s">
        <v>195</v>
      </c>
      <c r="C24" s="160"/>
      <c r="D24" s="160"/>
      <c r="E24" s="160"/>
      <c r="I24" s="19"/>
    </row>
    <row r="25" spans="1:9" x14ac:dyDescent="0.35">
      <c r="I25" s="19"/>
    </row>
    <row r="26" spans="1:9" x14ac:dyDescent="0.35">
      <c r="B26" s="162" t="s">
        <v>193</v>
      </c>
      <c r="C26" s="162"/>
      <c r="D26" s="148" t="s">
        <v>194</v>
      </c>
      <c r="E26" s="149"/>
    </row>
    <row r="27" spans="1:9" x14ac:dyDescent="0.35">
      <c r="B27" s="156"/>
      <c r="C27" s="156"/>
      <c r="D27" s="146"/>
      <c r="E27" s="147"/>
    </row>
    <row r="28" spans="1:9" x14ac:dyDescent="0.35">
      <c r="I28" s="19"/>
    </row>
    <row r="29" spans="1:9" x14ac:dyDescent="0.35">
      <c r="I29" s="19"/>
    </row>
    <row r="30" spans="1:9" x14ac:dyDescent="0.35">
      <c r="I30" s="19"/>
    </row>
    <row r="31" spans="1:9" x14ac:dyDescent="0.35">
      <c r="B31" s="160" t="s">
        <v>235</v>
      </c>
      <c r="C31" s="160"/>
      <c r="D31" s="160"/>
      <c r="E31" s="160"/>
      <c r="F31" s="3"/>
      <c r="I31" s="19"/>
    </row>
    <row r="32" spans="1:9" x14ac:dyDescent="0.35">
      <c r="I32" s="19"/>
    </row>
    <row r="33" spans="4:9" x14ac:dyDescent="0.35">
      <c r="D33" s="12" t="s">
        <v>196</v>
      </c>
      <c r="E33" s="12" t="s">
        <v>197</v>
      </c>
      <c r="I33" s="19"/>
    </row>
    <row r="34" spans="4:9" x14ac:dyDescent="0.35">
      <c r="D34" s="39"/>
      <c r="E34" s="39"/>
      <c r="I34" s="19"/>
    </row>
    <row r="35" spans="4:9" x14ac:dyDescent="0.35">
      <c r="I35" s="19"/>
    </row>
    <row r="36" spans="4:9" x14ac:dyDescent="0.35">
      <c r="I36" s="19"/>
    </row>
    <row r="37" spans="4:9" x14ac:dyDescent="0.35">
      <c r="I37" s="19"/>
    </row>
  </sheetData>
  <mergeCells count="18">
    <mergeCell ref="B31:E31"/>
    <mergeCell ref="A19:G19"/>
    <mergeCell ref="A20:G20"/>
    <mergeCell ref="B26:C26"/>
    <mergeCell ref="A2:G2"/>
    <mergeCell ref="B27:C27"/>
    <mergeCell ref="D26:E26"/>
    <mergeCell ref="D27:E27"/>
    <mergeCell ref="B24:E24"/>
    <mergeCell ref="E10:G10"/>
    <mergeCell ref="E11:G14"/>
    <mergeCell ref="A5:C8"/>
    <mergeCell ref="A11:C14"/>
    <mergeCell ref="A1:G1"/>
    <mergeCell ref="A4:C4"/>
    <mergeCell ref="A10:C10"/>
    <mergeCell ref="E4:G4"/>
    <mergeCell ref="E5:G8"/>
  </mergeCells>
  <dataValidations xWindow="600" yWindow="478" count="1">
    <dataValidation allowBlank="1" showInputMessage="1" showErrorMessage="1" prompt="This is unlikely to be included " sqref="A5:C8 A11:C14" xr:uid="{B060251E-7AAD-4F88-9F5C-2AE1524879E0}"/>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45" r:id="rId3" name="Check Box 1">
              <controlPr defaultSize="0" autoFill="0" autoLine="0" autoPict="0">
                <anchor moveWithCells="1">
                  <from>
                    <xdr:col>7</xdr:col>
                    <xdr:colOff>812800</xdr:colOff>
                    <xdr:row>38</xdr:row>
                    <xdr:rowOff>0</xdr:rowOff>
                  </from>
                  <to>
                    <xdr:col>8</xdr:col>
                    <xdr:colOff>450850</xdr:colOff>
                    <xdr:row>38</xdr:row>
                    <xdr:rowOff>184150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B7827-EE48-4C84-8DEF-55B6606B266C}">
  <sheetPr>
    <tabColor rgb="FFFFFFCC"/>
  </sheetPr>
  <dimension ref="A1:T70"/>
  <sheetViews>
    <sheetView showGridLines="0" showRowColHeaders="0" topLeftCell="A40" zoomScale="80" zoomScaleNormal="80" workbookViewId="0">
      <selection activeCell="K13" sqref="K13"/>
    </sheetView>
  </sheetViews>
  <sheetFormatPr defaultColWidth="8.7265625" defaultRowHeight="14.5" x14ac:dyDescent="0.35"/>
  <cols>
    <col min="1" max="1" width="10.81640625" style="2" customWidth="1"/>
    <col min="2" max="2" width="30.54296875" style="2" customWidth="1"/>
    <col min="3" max="3" width="8.7265625" style="2" customWidth="1"/>
    <col min="4" max="4" width="7.453125" style="2" customWidth="1"/>
    <col min="5" max="5" width="15.81640625" style="2" customWidth="1"/>
    <col min="6" max="6" width="8.7265625" style="2" customWidth="1"/>
    <col min="7" max="11" width="8.7265625" style="2"/>
    <col min="12" max="12" width="10" style="2" customWidth="1"/>
    <col min="13" max="16" width="8.7265625" style="2"/>
    <col min="17" max="17" width="10.81640625" style="2" customWidth="1"/>
    <col min="18" max="18" width="8.7265625" style="2"/>
    <col min="19" max="19" width="8.7265625" style="2" customWidth="1"/>
    <col min="20" max="20" width="8.7265625" style="2" hidden="1" customWidth="1"/>
    <col min="21" max="21" width="8.7265625" style="2" customWidth="1"/>
    <col min="22" max="16384" width="8.7265625" style="2"/>
  </cols>
  <sheetData>
    <row r="1" spans="1:20" ht="26.5" thickBot="1" x14ac:dyDescent="0.65">
      <c r="A1" s="144" t="s">
        <v>233</v>
      </c>
      <c r="B1" s="144"/>
      <c r="C1" s="144"/>
      <c r="D1" s="144"/>
      <c r="E1" s="144"/>
      <c r="F1" s="144"/>
      <c r="G1" s="144"/>
      <c r="H1" s="144"/>
      <c r="I1" s="144"/>
      <c r="J1" s="144"/>
      <c r="K1" s="144"/>
      <c r="L1" s="144"/>
      <c r="M1" s="144"/>
      <c r="N1" s="144"/>
      <c r="O1" s="144"/>
      <c r="P1" s="144"/>
      <c r="Q1" s="144"/>
      <c r="R1" s="144"/>
      <c r="S1" s="144"/>
    </row>
    <row r="3" spans="1:20" x14ac:dyDescent="0.35">
      <c r="A3" s="2" t="s">
        <v>5</v>
      </c>
    </row>
    <row r="5" spans="1:20" x14ac:dyDescent="0.35">
      <c r="A5" s="3" t="s">
        <v>1</v>
      </c>
    </row>
    <row r="6" spans="1:20" x14ac:dyDescent="0.35">
      <c r="A6" s="2" t="s">
        <v>6</v>
      </c>
    </row>
    <row r="7" spans="1:20" x14ac:dyDescent="0.35">
      <c r="A7" s="2" t="s">
        <v>7</v>
      </c>
    </row>
    <row r="8" spans="1:20" x14ac:dyDescent="0.35">
      <c r="A8" s="2" t="s">
        <v>8</v>
      </c>
    </row>
    <row r="9" spans="1:20" x14ac:dyDescent="0.35">
      <c r="A9" s="2" t="s">
        <v>9</v>
      </c>
    </row>
    <row r="10" spans="1:20" x14ac:dyDescent="0.35">
      <c r="A10" s="2" t="s">
        <v>10</v>
      </c>
    </row>
    <row r="11" spans="1:20" x14ac:dyDescent="0.35">
      <c r="A11" s="3" t="s">
        <v>2</v>
      </c>
    </row>
    <row r="12" spans="1:20" x14ac:dyDescent="0.35">
      <c r="A12" s="2" t="s">
        <v>11</v>
      </c>
      <c r="T12" s="2" t="s">
        <v>19</v>
      </c>
    </row>
    <row r="13" spans="1:20" x14ac:dyDescent="0.35">
      <c r="T13" s="2" t="s">
        <v>20</v>
      </c>
    </row>
    <row r="14" spans="1:20" x14ac:dyDescent="0.35">
      <c r="A14" s="3" t="s">
        <v>3</v>
      </c>
    </row>
    <row r="15" spans="1:20" x14ac:dyDescent="0.35">
      <c r="A15" s="2" t="s">
        <v>12</v>
      </c>
      <c r="T15" s="2" t="s">
        <v>19</v>
      </c>
    </row>
    <row r="16" spans="1:20" x14ac:dyDescent="0.35">
      <c r="A16" s="2" t="s">
        <v>13</v>
      </c>
      <c r="T16" s="2" t="s">
        <v>20</v>
      </c>
    </row>
    <row r="17" spans="1:5" x14ac:dyDescent="0.35">
      <c r="A17" s="5" t="s">
        <v>14</v>
      </c>
    </row>
    <row r="18" spans="1:5" x14ac:dyDescent="0.35">
      <c r="A18" s="4"/>
    </row>
    <row r="19" spans="1:5" x14ac:dyDescent="0.35">
      <c r="A19" s="2" t="s">
        <v>4</v>
      </c>
    </row>
    <row r="21" spans="1:5" ht="16" x14ac:dyDescent="0.4">
      <c r="A21" s="11" t="s">
        <v>231</v>
      </c>
      <c r="B21" s="31"/>
      <c r="D21" s="11" t="s">
        <v>197</v>
      </c>
      <c r="E21" s="31"/>
    </row>
    <row r="22" spans="1:5" x14ac:dyDescent="0.35">
      <c r="A22" s="4"/>
    </row>
    <row r="23" spans="1:5" x14ac:dyDescent="0.35">
      <c r="A23" s="2" t="s">
        <v>0</v>
      </c>
    </row>
    <row r="26" spans="1:5" x14ac:dyDescent="0.35">
      <c r="A26" s="2" t="s">
        <v>16</v>
      </c>
    </row>
    <row r="28" spans="1:5" x14ac:dyDescent="0.35">
      <c r="A28" s="11" t="s">
        <v>232</v>
      </c>
      <c r="B28" s="6"/>
    </row>
    <row r="30" spans="1:5" x14ac:dyDescent="0.35">
      <c r="A30" s="2" t="s">
        <v>17</v>
      </c>
    </row>
    <row r="32" spans="1:5" x14ac:dyDescent="0.35">
      <c r="A32" s="11" t="s">
        <v>232</v>
      </c>
      <c r="B32" s="6"/>
    </row>
    <row r="34" spans="1:19" x14ac:dyDescent="0.35">
      <c r="A34" s="2" t="s">
        <v>18</v>
      </c>
    </row>
    <row r="36" spans="1:19" x14ac:dyDescent="0.35">
      <c r="A36" s="11" t="s">
        <v>232</v>
      </c>
      <c r="B36" s="6"/>
    </row>
    <row r="38" spans="1:19" ht="15" thickBot="1" x14ac:dyDescent="0.4"/>
    <row r="39" spans="1:19" ht="26.5" thickBot="1" x14ac:dyDescent="0.65">
      <c r="A39" s="144" t="s">
        <v>234</v>
      </c>
      <c r="B39" s="144"/>
      <c r="C39" s="144"/>
      <c r="D39" s="144"/>
      <c r="E39" s="144"/>
      <c r="F39" s="144"/>
      <c r="G39" s="144"/>
      <c r="H39" s="144"/>
      <c r="I39" s="144"/>
      <c r="J39" s="144"/>
      <c r="K39" s="144"/>
      <c r="L39" s="144"/>
      <c r="M39" s="144"/>
      <c r="N39" s="144"/>
      <c r="O39" s="144"/>
      <c r="P39" s="144"/>
      <c r="Q39" s="144"/>
      <c r="R39" s="144"/>
      <c r="S39" s="144"/>
    </row>
    <row r="41" spans="1:19" x14ac:dyDescent="0.35">
      <c r="A41" t="s">
        <v>136</v>
      </c>
      <c r="B41"/>
      <c r="C41"/>
      <c r="F41"/>
    </row>
    <row r="43" spans="1:19" x14ac:dyDescent="0.35">
      <c r="A43" s="11" t="s">
        <v>232</v>
      </c>
      <c r="B43" s="6"/>
    </row>
    <row r="45" spans="1:19" x14ac:dyDescent="0.35">
      <c r="A45" s="2" t="s">
        <v>141</v>
      </c>
    </row>
    <row r="47" spans="1:19" x14ac:dyDescent="0.35">
      <c r="A47" s="2" t="s">
        <v>139</v>
      </c>
    </row>
    <row r="49" spans="1:5" x14ac:dyDescent="0.35">
      <c r="A49" s="11" t="s">
        <v>232</v>
      </c>
      <c r="B49" s="6"/>
    </row>
    <row r="51" spans="1:5" x14ac:dyDescent="0.35">
      <c r="A51" s="2" t="s">
        <v>140</v>
      </c>
    </row>
    <row r="53" spans="1:5" x14ac:dyDescent="0.35">
      <c r="A53" s="11" t="s">
        <v>232</v>
      </c>
      <c r="B53" s="6"/>
    </row>
    <row r="55" spans="1:5" x14ac:dyDescent="0.35">
      <c r="A55" s="2" t="s">
        <v>137</v>
      </c>
    </row>
    <row r="57" spans="1:5" x14ac:dyDescent="0.35">
      <c r="A57" s="11" t="s">
        <v>232</v>
      </c>
      <c r="B57" s="6"/>
    </row>
    <row r="59" spans="1:5" x14ac:dyDescent="0.35">
      <c r="A59" s="2" t="s">
        <v>138</v>
      </c>
    </row>
    <row r="61" spans="1:5" x14ac:dyDescent="0.35">
      <c r="A61" s="11" t="s">
        <v>232</v>
      </c>
      <c r="B61" s="6"/>
    </row>
    <row r="64" spans="1:5" x14ac:dyDescent="0.35">
      <c r="A64" s="3" t="s">
        <v>142</v>
      </c>
      <c r="B64" s="3"/>
      <c r="C64" s="3"/>
      <c r="D64" s="3"/>
      <c r="E64" s="3"/>
    </row>
    <row r="65" spans="1:5" x14ac:dyDescent="0.35">
      <c r="A65" s="3" t="s">
        <v>143</v>
      </c>
      <c r="B65" s="3"/>
      <c r="C65" s="3"/>
      <c r="D65" s="3"/>
      <c r="E65" s="3"/>
    </row>
    <row r="68" spans="1:5" x14ac:dyDescent="0.35">
      <c r="A68" t="s">
        <v>144</v>
      </c>
    </row>
    <row r="70" spans="1:5" ht="16" x14ac:dyDescent="0.4">
      <c r="A70" s="11" t="s">
        <v>231</v>
      </c>
      <c r="B70" s="1"/>
      <c r="D70" s="11" t="s">
        <v>197</v>
      </c>
      <c r="E70" s="1"/>
    </row>
  </sheetData>
  <mergeCells count="2">
    <mergeCell ref="A1:S1"/>
    <mergeCell ref="A39:S39"/>
  </mergeCells>
  <conditionalFormatting sqref="B28">
    <cfRule type="cellIs" dxfId="3" priority="9" operator="equal">
      <formula>$T$13</formula>
    </cfRule>
  </conditionalFormatting>
  <conditionalFormatting sqref="B32">
    <cfRule type="cellIs" dxfId="2" priority="2" operator="equal">
      <formula>$T$13</formula>
    </cfRule>
  </conditionalFormatting>
  <conditionalFormatting sqref="B36">
    <cfRule type="cellIs" dxfId="1" priority="1" operator="equal">
      <formula>$T$13</formula>
    </cfRule>
  </conditionalFormatting>
  <dataValidations xWindow="404" yWindow="650" count="2">
    <dataValidation type="list" showInputMessage="1" showErrorMessage="1" sqref="B28 B32 B36" xr:uid="{DAAB06E7-0EBE-455F-ADF7-B6D1C5B12C4D}">
      <formula1>$T$12:$T$13</formula1>
    </dataValidation>
    <dataValidation type="list" allowBlank="1" showInputMessage="1" showErrorMessage="1" sqref="B43 B49 B53 B57 B61" xr:uid="{BBD4E9EB-8A9A-4E6C-8D1E-D7E95BE460CC}">
      <formula1>$T$15:$T$16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2E4AF-6D18-4D33-AC45-4E60BBD809AB}">
  <sheetPr>
    <tabColor rgb="FFFFFFCC"/>
  </sheetPr>
  <dimension ref="A1:T214"/>
  <sheetViews>
    <sheetView showGridLines="0" showRowColHeaders="0" zoomScale="59" workbookViewId="0">
      <selection activeCell="C22" sqref="C22"/>
    </sheetView>
  </sheetViews>
  <sheetFormatPr defaultRowHeight="14.5" x14ac:dyDescent="0.35"/>
  <cols>
    <col min="1" max="1" width="30.453125" customWidth="1"/>
    <col min="2" max="2" width="16.54296875" customWidth="1"/>
    <col min="3" max="3" width="107.81640625" customWidth="1"/>
  </cols>
  <sheetData>
    <row r="1" spans="2:3" x14ac:dyDescent="0.35">
      <c r="B1" s="21"/>
      <c r="C1" s="21"/>
    </row>
    <row r="2" spans="2:3" x14ac:dyDescent="0.35">
      <c r="B2" s="22"/>
      <c r="C2" s="21"/>
    </row>
    <row r="3" spans="2:3" x14ac:dyDescent="0.35">
      <c r="B3" s="21"/>
      <c r="C3" s="21"/>
    </row>
    <row r="4" spans="2:3" x14ac:dyDescent="0.35">
      <c r="B4" s="21"/>
      <c r="C4" s="21"/>
    </row>
    <row r="5" spans="2:3" ht="42.65" customHeight="1" x14ac:dyDescent="0.35">
      <c r="B5" s="21"/>
      <c r="C5" s="21"/>
    </row>
    <row r="6" spans="2:3" ht="46.5" customHeight="1" x14ac:dyDescent="0.35">
      <c r="B6" s="164" t="s">
        <v>198</v>
      </c>
      <c r="C6" s="164"/>
    </row>
    <row r="7" spans="2:3" x14ac:dyDescent="0.35">
      <c r="B7" s="165" t="s">
        <v>199</v>
      </c>
      <c r="C7" s="165"/>
    </row>
    <row r="8" spans="2:3" x14ac:dyDescent="0.35">
      <c r="B8" s="21"/>
      <c r="C8" s="21"/>
    </row>
    <row r="9" spans="2:3" x14ac:dyDescent="0.35">
      <c r="B9" s="23"/>
      <c r="C9" s="23"/>
    </row>
    <row r="10" spans="2:3" ht="26" x14ac:dyDescent="0.35">
      <c r="B10" s="166" t="s">
        <v>200</v>
      </c>
      <c r="C10" s="166"/>
    </row>
    <row r="11" spans="2:3" ht="23.5" x14ac:dyDescent="0.35">
      <c r="B11" s="167" t="s">
        <v>201</v>
      </c>
      <c r="C11" s="167"/>
    </row>
    <row r="12" spans="2:3" ht="23.5" x14ac:dyDescent="0.35">
      <c r="B12" s="24"/>
      <c r="C12" s="21"/>
    </row>
    <row r="13" spans="2:3" x14ac:dyDescent="0.35">
      <c r="B13" s="10" t="s">
        <v>202</v>
      </c>
      <c r="C13" s="25" t="s">
        <v>237</v>
      </c>
    </row>
    <row r="14" spans="2:3" x14ac:dyDescent="0.35">
      <c r="B14" s="26" t="s">
        <v>203</v>
      </c>
      <c r="C14" s="21"/>
    </row>
    <row r="15" spans="2:3" x14ac:dyDescent="0.35">
      <c r="B15" s="21"/>
      <c r="C15" s="21"/>
    </row>
    <row r="16" spans="2:3" x14ac:dyDescent="0.35">
      <c r="B16" s="21"/>
      <c r="C16" s="21"/>
    </row>
    <row r="17" spans="1:20" x14ac:dyDescent="0.35">
      <c r="A17" s="18"/>
      <c r="B17" s="10" t="s">
        <v>204</v>
      </c>
      <c r="C17" s="25" t="s">
        <v>205</v>
      </c>
      <c r="D17" s="18"/>
      <c r="E17" s="18"/>
      <c r="F17" s="18"/>
      <c r="G17" s="18"/>
      <c r="H17" s="18"/>
      <c r="I17" s="18"/>
      <c r="J17" s="18"/>
      <c r="K17" s="18"/>
      <c r="L17" s="18"/>
      <c r="M17" s="18"/>
      <c r="N17" s="18"/>
      <c r="O17" s="18"/>
      <c r="P17" s="18"/>
      <c r="Q17" s="18"/>
      <c r="R17" s="18"/>
      <c r="S17" s="18"/>
      <c r="T17" s="18"/>
    </row>
    <row r="18" spans="1:20" x14ac:dyDescent="0.35">
      <c r="B18" s="10" t="s">
        <v>206</v>
      </c>
      <c r="C18" s="25" t="s">
        <v>207</v>
      </c>
    </row>
    <row r="19" spans="1:20" x14ac:dyDescent="0.35">
      <c r="B19" s="10" t="s">
        <v>208</v>
      </c>
      <c r="C19" s="25" t="s">
        <v>238</v>
      </c>
    </row>
    <row r="20" spans="1:20" x14ac:dyDescent="0.35">
      <c r="B20" s="21" t="s">
        <v>209</v>
      </c>
      <c r="C20" s="21"/>
    </row>
    <row r="21" spans="1:20" x14ac:dyDescent="0.35">
      <c r="B21" s="21"/>
      <c r="C21" s="21"/>
    </row>
    <row r="22" spans="1:20" x14ac:dyDescent="0.35">
      <c r="B22" s="21"/>
      <c r="C22" s="21"/>
    </row>
    <row r="23" spans="1:20" x14ac:dyDescent="0.35">
      <c r="B23" s="21"/>
      <c r="C23" s="21"/>
    </row>
    <row r="24" spans="1:20" x14ac:dyDescent="0.35">
      <c r="B24" s="10" t="s">
        <v>210</v>
      </c>
      <c r="C24" s="25" t="s">
        <v>211</v>
      </c>
    </row>
    <row r="25" spans="1:20" x14ac:dyDescent="0.35">
      <c r="B25" s="10" t="s">
        <v>212</v>
      </c>
      <c r="C25" s="27" t="s">
        <v>213</v>
      </c>
    </row>
    <row r="26" spans="1:20" x14ac:dyDescent="0.35">
      <c r="B26" s="10" t="s">
        <v>214</v>
      </c>
      <c r="C26" s="25" t="s">
        <v>213</v>
      </c>
    </row>
    <row r="27" spans="1:20" x14ac:dyDescent="0.35">
      <c r="B27" s="21"/>
      <c r="C27" s="21"/>
    </row>
    <row r="28" spans="1:20" x14ac:dyDescent="0.35">
      <c r="B28" s="21"/>
      <c r="C28" s="21"/>
    </row>
    <row r="29" spans="1:20" x14ac:dyDescent="0.35">
      <c r="B29" s="28" t="s">
        <v>215</v>
      </c>
      <c r="C29" s="21"/>
    </row>
    <row r="30" spans="1:20" x14ac:dyDescent="0.35">
      <c r="B30" s="21" t="s">
        <v>216</v>
      </c>
      <c r="C30" s="21"/>
    </row>
    <row r="31" spans="1:20" x14ac:dyDescent="0.35">
      <c r="B31" s="21" t="s">
        <v>217</v>
      </c>
      <c r="C31" s="21"/>
    </row>
    <row r="32" spans="1:20" x14ac:dyDescent="0.35">
      <c r="B32" s="21" t="s">
        <v>218</v>
      </c>
      <c r="C32" s="21"/>
    </row>
    <row r="33" spans="2:3" x14ac:dyDescent="0.35">
      <c r="B33" s="21" t="s">
        <v>219</v>
      </c>
      <c r="C33" s="21"/>
    </row>
    <row r="34" spans="2:3" x14ac:dyDescent="0.35">
      <c r="B34" s="21" t="s">
        <v>220</v>
      </c>
      <c r="C34" s="21"/>
    </row>
    <row r="35" spans="2:3" x14ac:dyDescent="0.35">
      <c r="B35" s="21" t="s">
        <v>221</v>
      </c>
      <c r="C35" s="21"/>
    </row>
    <row r="36" spans="2:3" x14ac:dyDescent="0.35">
      <c r="B36" s="21" t="s">
        <v>222</v>
      </c>
      <c r="C36" s="21"/>
    </row>
    <row r="37" spans="2:3" x14ac:dyDescent="0.35">
      <c r="B37" s="21" t="s">
        <v>223</v>
      </c>
      <c r="C37" s="21"/>
    </row>
    <row r="38" spans="2:3" x14ac:dyDescent="0.35">
      <c r="B38" s="21" t="s">
        <v>224</v>
      </c>
      <c r="C38" s="21"/>
    </row>
    <row r="39" spans="2:3" x14ac:dyDescent="0.35">
      <c r="B39" s="21" t="s">
        <v>225</v>
      </c>
      <c r="C39" s="21"/>
    </row>
    <row r="40" spans="2:3" x14ac:dyDescent="0.35">
      <c r="B40" s="21"/>
      <c r="C40" s="21"/>
    </row>
    <row r="41" spans="2:3" x14ac:dyDescent="0.35">
      <c r="B41" s="21"/>
      <c r="C41" s="21"/>
    </row>
    <row r="42" spans="2:3" x14ac:dyDescent="0.35">
      <c r="B42" s="10" t="s">
        <v>226</v>
      </c>
      <c r="C42" s="21"/>
    </row>
    <row r="43" spans="2:3" x14ac:dyDescent="0.35">
      <c r="B43" s="10" t="s">
        <v>227</v>
      </c>
      <c r="C43" s="25" t="s">
        <v>237</v>
      </c>
    </row>
    <row r="44" spans="2:3" x14ac:dyDescent="0.35">
      <c r="B44" s="21"/>
      <c r="C44" s="21"/>
    </row>
    <row r="45" spans="2:3" x14ac:dyDescent="0.35">
      <c r="B45" s="10" t="s">
        <v>228</v>
      </c>
      <c r="C45" s="29" t="s">
        <v>205</v>
      </c>
    </row>
    <row r="46" spans="2:3" x14ac:dyDescent="0.35">
      <c r="B46" s="10" t="s">
        <v>229</v>
      </c>
      <c r="C46" s="27" t="s">
        <v>230</v>
      </c>
    </row>
    <row r="47" spans="2:3" x14ac:dyDescent="0.35">
      <c r="B47" s="10" t="s">
        <v>190</v>
      </c>
      <c r="C47" s="29" t="s">
        <v>15</v>
      </c>
    </row>
    <row r="48" spans="2:3" x14ac:dyDescent="0.35">
      <c r="B48" s="21"/>
      <c r="C48" s="30"/>
    </row>
    <row r="49" spans="2:3" x14ac:dyDescent="0.35">
      <c r="B49" s="21"/>
      <c r="C49" s="21"/>
    </row>
    <row r="50" spans="2:3" x14ac:dyDescent="0.35">
      <c r="B50" s="21"/>
      <c r="C50" s="21"/>
    </row>
    <row r="51" spans="2:3" x14ac:dyDescent="0.35">
      <c r="B51" s="21"/>
      <c r="C51" s="21"/>
    </row>
    <row r="52" spans="2:3" x14ac:dyDescent="0.35">
      <c r="B52" s="21"/>
      <c r="C52" s="21"/>
    </row>
    <row r="53" spans="2:3" x14ac:dyDescent="0.35">
      <c r="B53" s="21"/>
      <c r="C53" s="21"/>
    </row>
    <row r="54" spans="2:3" x14ac:dyDescent="0.35">
      <c r="B54" s="21"/>
      <c r="C54" s="21"/>
    </row>
    <row r="55" spans="2:3" x14ac:dyDescent="0.35">
      <c r="B55" s="21"/>
      <c r="C55" s="21"/>
    </row>
    <row r="56" spans="2:3" x14ac:dyDescent="0.35">
      <c r="B56" s="21"/>
      <c r="C56" s="21"/>
    </row>
    <row r="57" spans="2:3" x14ac:dyDescent="0.35">
      <c r="B57" s="21"/>
      <c r="C57" s="21"/>
    </row>
    <row r="58" spans="2:3" x14ac:dyDescent="0.35">
      <c r="B58" s="21"/>
      <c r="C58" s="21"/>
    </row>
    <row r="59" spans="2:3" x14ac:dyDescent="0.35">
      <c r="B59" s="21"/>
      <c r="C59" s="21"/>
    </row>
    <row r="60" spans="2:3" x14ac:dyDescent="0.35">
      <c r="B60" s="21"/>
      <c r="C60" s="21"/>
    </row>
    <row r="61" spans="2:3" x14ac:dyDescent="0.35">
      <c r="B61" s="21"/>
      <c r="C61" s="21"/>
    </row>
    <row r="62" spans="2:3" x14ac:dyDescent="0.35">
      <c r="B62" s="21"/>
      <c r="C62" s="21"/>
    </row>
    <row r="63" spans="2:3" x14ac:dyDescent="0.35">
      <c r="B63" s="21"/>
      <c r="C63" s="21"/>
    </row>
    <row r="64" spans="2:3" x14ac:dyDescent="0.35">
      <c r="B64" s="21"/>
      <c r="C64" s="21"/>
    </row>
    <row r="65" spans="2:3" x14ac:dyDescent="0.35">
      <c r="B65" s="21"/>
      <c r="C65" s="21"/>
    </row>
    <row r="66" spans="2:3" x14ac:dyDescent="0.35">
      <c r="B66" s="21"/>
      <c r="C66" s="21"/>
    </row>
    <row r="67" spans="2:3" x14ac:dyDescent="0.35">
      <c r="B67" s="21"/>
      <c r="C67" s="21"/>
    </row>
    <row r="68" spans="2:3" x14ac:dyDescent="0.35">
      <c r="B68" s="21"/>
      <c r="C68" s="21"/>
    </row>
    <row r="69" spans="2:3" x14ac:dyDescent="0.35">
      <c r="B69" s="21"/>
      <c r="C69" s="21"/>
    </row>
    <row r="70" spans="2:3" x14ac:dyDescent="0.35">
      <c r="B70" s="21"/>
      <c r="C70" s="21"/>
    </row>
    <row r="71" spans="2:3" x14ac:dyDescent="0.35">
      <c r="B71" s="21"/>
      <c r="C71" s="21"/>
    </row>
    <row r="72" spans="2:3" x14ac:dyDescent="0.35">
      <c r="B72" s="21"/>
      <c r="C72" s="21"/>
    </row>
    <row r="73" spans="2:3" x14ac:dyDescent="0.35">
      <c r="B73" s="21"/>
      <c r="C73" s="21"/>
    </row>
    <row r="74" spans="2:3" x14ac:dyDescent="0.35">
      <c r="B74" s="21"/>
      <c r="C74" s="21"/>
    </row>
    <row r="75" spans="2:3" x14ac:dyDescent="0.35">
      <c r="B75" s="21"/>
      <c r="C75" s="21"/>
    </row>
    <row r="76" spans="2:3" x14ac:dyDescent="0.35">
      <c r="B76" s="21"/>
      <c r="C76" s="21"/>
    </row>
    <row r="77" spans="2:3" x14ac:dyDescent="0.35">
      <c r="B77" s="21"/>
      <c r="C77" s="21"/>
    </row>
    <row r="78" spans="2:3" x14ac:dyDescent="0.35">
      <c r="B78" s="21"/>
      <c r="C78" s="21"/>
    </row>
    <row r="79" spans="2:3" x14ac:dyDescent="0.35">
      <c r="B79" s="21"/>
      <c r="C79" s="21"/>
    </row>
    <row r="80" spans="2:3" x14ac:dyDescent="0.35">
      <c r="B80" s="21"/>
      <c r="C80" s="21"/>
    </row>
    <row r="81" spans="2:3" x14ac:dyDescent="0.35">
      <c r="B81" s="21"/>
      <c r="C81" s="21"/>
    </row>
    <row r="82" spans="2:3" x14ac:dyDescent="0.35">
      <c r="B82" s="21"/>
      <c r="C82" s="21"/>
    </row>
    <row r="83" spans="2:3" x14ac:dyDescent="0.35">
      <c r="B83" s="21"/>
      <c r="C83" s="21"/>
    </row>
    <row r="84" spans="2:3" x14ac:dyDescent="0.35">
      <c r="B84" s="21"/>
      <c r="C84" s="21"/>
    </row>
    <row r="85" spans="2:3" x14ac:dyDescent="0.35">
      <c r="B85" s="21"/>
      <c r="C85" s="21"/>
    </row>
    <row r="86" spans="2:3" x14ac:dyDescent="0.35">
      <c r="B86" s="21"/>
      <c r="C86" s="21"/>
    </row>
    <row r="87" spans="2:3" x14ac:dyDescent="0.35">
      <c r="B87" s="21"/>
      <c r="C87" s="21"/>
    </row>
    <row r="88" spans="2:3" x14ac:dyDescent="0.35">
      <c r="B88" s="21"/>
      <c r="C88" s="21"/>
    </row>
    <row r="89" spans="2:3" x14ac:dyDescent="0.35">
      <c r="B89" s="21"/>
      <c r="C89" s="21"/>
    </row>
    <row r="90" spans="2:3" x14ac:dyDescent="0.35">
      <c r="B90" s="21"/>
      <c r="C90" s="21"/>
    </row>
    <row r="91" spans="2:3" x14ac:dyDescent="0.35">
      <c r="B91" s="21"/>
      <c r="C91" s="21"/>
    </row>
    <row r="92" spans="2:3" x14ac:dyDescent="0.35">
      <c r="B92" s="21"/>
      <c r="C92" s="21"/>
    </row>
    <row r="93" spans="2:3" x14ac:dyDescent="0.35">
      <c r="B93" s="21"/>
      <c r="C93" s="21"/>
    </row>
    <row r="94" spans="2:3" x14ac:dyDescent="0.35">
      <c r="B94" s="21"/>
      <c r="C94" s="21"/>
    </row>
    <row r="95" spans="2:3" x14ac:dyDescent="0.35">
      <c r="B95" s="21"/>
      <c r="C95" s="21"/>
    </row>
    <row r="96" spans="2:3" x14ac:dyDescent="0.35">
      <c r="B96" s="21"/>
      <c r="C96" s="21"/>
    </row>
    <row r="97" spans="2:3" x14ac:dyDescent="0.35">
      <c r="B97" s="21"/>
      <c r="C97" s="21"/>
    </row>
    <row r="98" spans="2:3" x14ac:dyDescent="0.35">
      <c r="B98" s="21"/>
      <c r="C98" s="21"/>
    </row>
    <row r="99" spans="2:3" x14ac:dyDescent="0.35">
      <c r="B99" s="21"/>
      <c r="C99" s="21"/>
    </row>
    <row r="100" spans="2:3" x14ac:dyDescent="0.35">
      <c r="B100" s="21"/>
      <c r="C100" s="21"/>
    </row>
    <row r="101" spans="2:3" x14ac:dyDescent="0.35">
      <c r="B101" s="21"/>
      <c r="C101" s="21"/>
    </row>
    <row r="102" spans="2:3" x14ac:dyDescent="0.35">
      <c r="B102" s="21"/>
      <c r="C102" s="21"/>
    </row>
    <row r="103" spans="2:3" x14ac:dyDescent="0.35">
      <c r="B103" s="21"/>
      <c r="C103" s="21"/>
    </row>
    <row r="104" spans="2:3" x14ac:dyDescent="0.35">
      <c r="B104" s="21"/>
      <c r="C104" s="21"/>
    </row>
    <row r="105" spans="2:3" x14ac:dyDescent="0.35">
      <c r="B105" s="21"/>
      <c r="C105" s="21"/>
    </row>
    <row r="106" spans="2:3" x14ac:dyDescent="0.35">
      <c r="B106" s="21"/>
      <c r="C106" s="21"/>
    </row>
    <row r="107" spans="2:3" x14ac:dyDescent="0.35">
      <c r="B107" s="21"/>
      <c r="C107" s="21"/>
    </row>
    <row r="108" spans="2:3" x14ac:dyDescent="0.35">
      <c r="B108" s="21"/>
      <c r="C108" s="21"/>
    </row>
    <row r="109" spans="2:3" x14ac:dyDescent="0.35">
      <c r="B109" s="21"/>
      <c r="C109" s="21"/>
    </row>
    <row r="110" spans="2:3" x14ac:dyDescent="0.35">
      <c r="B110" s="21"/>
      <c r="C110" s="21"/>
    </row>
    <row r="111" spans="2:3" x14ac:dyDescent="0.35">
      <c r="B111" s="21"/>
      <c r="C111" s="21"/>
    </row>
    <row r="112" spans="2:3" x14ac:dyDescent="0.35">
      <c r="B112" s="21"/>
      <c r="C112" s="21"/>
    </row>
    <row r="113" spans="2:3" x14ac:dyDescent="0.35">
      <c r="B113" s="21"/>
      <c r="C113" s="21"/>
    </row>
    <row r="114" spans="2:3" x14ac:dyDescent="0.35">
      <c r="B114" s="21"/>
      <c r="C114" s="21"/>
    </row>
    <row r="115" spans="2:3" x14ac:dyDescent="0.35">
      <c r="B115" s="21"/>
      <c r="C115" s="21"/>
    </row>
    <row r="116" spans="2:3" x14ac:dyDescent="0.35">
      <c r="B116" s="21"/>
      <c r="C116" s="21"/>
    </row>
    <row r="117" spans="2:3" x14ac:dyDescent="0.35">
      <c r="B117" s="21"/>
      <c r="C117" s="21"/>
    </row>
    <row r="118" spans="2:3" x14ac:dyDescent="0.35">
      <c r="B118" s="21"/>
      <c r="C118" s="21"/>
    </row>
    <row r="119" spans="2:3" x14ac:dyDescent="0.35">
      <c r="B119" s="21"/>
      <c r="C119" s="21"/>
    </row>
    <row r="120" spans="2:3" x14ac:dyDescent="0.35">
      <c r="B120" s="21"/>
      <c r="C120" s="21"/>
    </row>
    <row r="121" spans="2:3" x14ac:dyDescent="0.35">
      <c r="B121" s="21"/>
      <c r="C121" s="21"/>
    </row>
    <row r="122" spans="2:3" x14ac:dyDescent="0.35">
      <c r="B122" s="21"/>
      <c r="C122" s="21"/>
    </row>
    <row r="123" spans="2:3" x14ac:dyDescent="0.35">
      <c r="B123" s="21"/>
      <c r="C123" s="21"/>
    </row>
    <row r="124" spans="2:3" x14ac:dyDescent="0.35">
      <c r="B124" s="21"/>
      <c r="C124" s="21"/>
    </row>
    <row r="125" spans="2:3" x14ac:dyDescent="0.35">
      <c r="B125" s="21"/>
      <c r="C125" s="21"/>
    </row>
    <row r="126" spans="2:3" x14ac:dyDescent="0.35">
      <c r="B126" s="21"/>
      <c r="C126" s="21"/>
    </row>
    <row r="127" spans="2:3" x14ac:dyDescent="0.35">
      <c r="B127" s="21"/>
      <c r="C127" s="21"/>
    </row>
    <row r="128" spans="2:3" x14ac:dyDescent="0.35">
      <c r="B128" s="21"/>
      <c r="C128" s="21"/>
    </row>
    <row r="129" spans="2:3" x14ac:dyDescent="0.35">
      <c r="B129" s="21"/>
      <c r="C129" s="21"/>
    </row>
    <row r="130" spans="2:3" x14ac:dyDescent="0.35">
      <c r="B130" s="21"/>
      <c r="C130" s="21"/>
    </row>
    <row r="131" spans="2:3" x14ac:dyDescent="0.35">
      <c r="B131" s="21"/>
      <c r="C131" s="21"/>
    </row>
    <row r="132" spans="2:3" x14ac:dyDescent="0.35">
      <c r="B132" s="21"/>
      <c r="C132" s="21"/>
    </row>
    <row r="133" spans="2:3" x14ac:dyDescent="0.35">
      <c r="B133" s="21"/>
      <c r="C133" s="21"/>
    </row>
    <row r="134" spans="2:3" x14ac:dyDescent="0.35">
      <c r="B134" s="21"/>
      <c r="C134" s="21"/>
    </row>
    <row r="135" spans="2:3" x14ac:dyDescent="0.35">
      <c r="B135" s="21"/>
      <c r="C135" s="21"/>
    </row>
    <row r="136" spans="2:3" x14ac:dyDescent="0.35">
      <c r="B136" s="21"/>
      <c r="C136" s="21"/>
    </row>
    <row r="137" spans="2:3" x14ac:dyDescent="0.35">
      <c r="B137" s="21"/>
      <c r="C137" s="21"/>
    </row>
    <row r="138" spans="2:3" x14ac:dyDescent="0.35">
      <c r="B138" s="21"/>
      <c r="C138" s="21"/>
    </row>
    <row r="139" spans="2:3" x14ac:dyDescent="0.35">
      <c r="B139" s="21"/>
      <c r="C139" s="21"/>
    </row>
    <row r="140" spans="2:3" x14ac:dyDescent="0.35">
      <c r="B140" s="21"/>
      <c r="C140" s="21"/>
    </row>
    <row r="141" spans="2:3" x14ac:dyDescent="0.35">
      <c r="B141" s="21"/>
      <c r="C141" s="21"/>
    </row>
    <row r="142" spans="2:3" x14ac:dyDescent="0.35">
      <c r="B142" s="21"/>
      <c r="C142" s="21"/>
    </row>
    <row r="143" spans="2:3" x14ac:dyDescent="0.35">
      <c r="B143" s="21"/>
      <c r="C143" s="21"/>
    </row>
    <row r="144" spans="2:3" x14ac:dyDescent="0.35">
      <c r="B144" s="21"/>
      <c r="C144" s="21"/>
    </row>
    <row r="145" spans="2:3" x14ac:dyDescent="0.35">
      <c r="B145" s="21"/>
      <c r="C145" s="21"/>
    </row>
    <row r="146" spans="2:3" x14ac:dyDescent="0.35">
      <c r="B146" s="21"/>
      <c r="C146" s="21"/>
    </row>
    <row r="147" spans="2:3" x14ac:dyDescent="0.35">
      <c r="B147" s="21"/>
      <c r="C147" s="21"/>
    </row>
    <row r="148" spans="2:3" x14ac:dyDescent="0.35">
      <c r="B148" s="21"/>
      <c r="C148" s="21"/>
    </row>
    <row r="149" spans="2:3" x14ac:dyDescent="0.35">
      <c r="B149" s="21"/>
      <c r="C149" s="21"/>
    </row>
    <row r="150" spans="2:3" x14ac:dyDescent="0.35">
      <c r="B150" s="21"/>
      <c r="C150" s="21"/>
    </row>
    <row r="151" spans="2:3" x14ac:dyDescent="0.35">
      <c r="B151" s="21"/>
      <c r="C151" s="21"/>
    </row>
    <row r="152" spans="2:3" x14ac:dyDescent="0.35">
      <c r="B152" s="21"/>
      <c r="C152" s="21"/>
    </row>
    <row r="153" spans="2:3" x14ac:dyDescent="0.35">
      <c r="B153" s="21"/>
      <c r="C153" s="21"/>
    </row>
    <row r="154" spans="2:3" x14ac:dyDescent="0.35">
      <c r="B154" s="21"/>
      <c r="C154" s="21"/>
    </row>
    <row r="155" spans="2:3" x14ac:dyDescent="0.35">
      <c r="B155" s="21"/>
      <c r="C155" s="21"/>
    </row>
    <row r="156" spans="2:3" x14ac:dyDescent="0.35">
      <c r="B156" s="21"/>
      <c r="C156" s="21"/>
    </row>
    <row r="157" spans="2:3" x14ac:dyDescent="0.35">
      <c r="B157" s="21"/>
      <c r="C157" s="21"/>
    </row>
    <row r="158" spans="2:3" x14ac:dyDescent="0.35">
      <c r="B158" s="21"/>
      <c r="C158" s="21"/>
    </row>
    <row r="159" spans="2:3" x14ac:dyDescent="0.35">
      <c r="B159" s="21"/>
      <c r="C159" s="21"/>
    </row>
    <row r="160" spans="2:3" x14ac:dyDescent="0.35">
      <c r="B160" s="21"/>
      <c r="C160" s="21"/>
    </row>
    <row r="161" spans="2:3" x14ac:dyDescent="0.35">
      <c r="B161" s="21"/>
      <c r="C161" s="21"/>
    </row>
    <row r="162" spans="2:3" x14ac:dyDescent="0.35">
      <c r="B162" s="21"/>
      <c r="C162" s="21"/>
    </row>
    <row r="163" spans="2:3" x14ac:dyDescent="0.35">
      <c r="B163" s="21"/>
      <c r="C163" s="21"/>
    </row>
    <row r="164" spans="2:3" x14ac:dyDescent="0.35">
      <c r="B164" s="21"/>
      <c r="C164" s="21"/>
    </row>
    <row r="165" spans="2:3" x14ac:dyDescent="0.35">
      <c r="B165" s="21"/>
      <c r="C165" s="21"/>
    </row>
    <row r="166" spans="2:3" x14ac:dyDescent="0.35">
      <c r="B166" s="21"/>
      <c r="C166" s="21"/>
    </row>
    <row r="167" spans="2:3" x14ac:dyDescent="0.35">
      <c r="B167" s="21"/>
      <c r="C167" s="21"/>
    </row>
    <row r="168" spans="2:3" x14ac:dyDescent="0.35">
      <c r="B168" s="21"/>
      <c r="C168" s="21"/>
    </row>
    <row r="169" spans="2:3" x14ac:dyDescent="0.35">
      <c r="B169" s="21"/>
      <c r="C169" s="21"/>
    </row>
    <row r="170" spans="2:3" x14ac:dyDescent="0.35">
      <c r="B170" s="21"/>
      <c r="C170" s="21"/>
    </row>
    <row r="171" spans="2:3" x14ac:dyDescent="0.35">
      <c r="B171" s="21"/>
      <c r="C171" s="21"/>
    </row>
    <row r="172" spans="2:3" x14ac:dyDescent="0.35">
      <c r="B172" s="21"/>
      <c r="C172" s="21"/>
    </row>
    <row r="173" spans="2:3" x14ac:dyDescent="0.35">
      <c r="B173" s="21"/>
      <c r="C173" s="21"/>
    </row>
    <row r="174" spans="2:3" x14ac:dyDescent="0.35">
      <c r="B174" s="21"/>
      <c r="C174" s="21"/>
    </row>
    <row r="175" spans="2:3" x14ac:dyDescent="0.35">
      <c r="B175" s="21"/>
      <c r="C175" s="21"/>
    </row>
    <row r="176" spans="2:3" x14ac:dyDescent="0.35">
      <c r="B176" s="21"/>
      <c r="C176" s="21"/>
    </row>
    <row r="177" spans="2:3" x14ac:dyDescent="0.35">
      <c r="B177" s="21"/>
      <c r="C177" s="21"/>
    </row>
    <row r="178" spans="2:3" x14ac:dyDescent="0.35">
      <c r="B178" s="21"/>
      <c r="C178" s="21"/>
    </row>
    <row r="179" spans="2:3" x14ac:dyDescent="0.35">
      <c r="B179" s="21"/>
      <c r="C179" s="21"/>
    </row>
    <row r="180" spans="2:3" x14ac:dyDescent="0.35">
      <c r="B180" s="21"/>
      <c r="C180" s="21"/>
    </row>
    <row r="181" spans="2:3" x14ac:dyDescent="0.35">
      <c r="B181" s="21"/>
      <c r="C181" s="21"/>
    </row>
    <row r="182" spans="2:3" x14ac:dyDescent="0.35">
      <c r="B182" s="21"/>
      <c r="C182" s="21"/>
    </row>
    <row r="183" spans="2:3" x14ac:dyDescent="0.35">
      <c r="B183" s="21"/>
      <c r="C183" s="21"/>
    </row>
    <row r="184" spans="2:3" x14ac:dyDescent="0.35">
      <c r="B184" s="21"/>
      <c r="C184" s="21"/>
    </row>
    <row r="185" spans="2:3" x14ac:dyDescent="0.35">
      <c r="B185" s="21"/>
      <c r="C185" s="21"/>
    </row>
    <row r="186" spans="2:3" x14ac:dyDescent="0.35">
      <c r="B186" s="21"/>
      <c r="C186" s="21"/>
    </row>
    <row r="187" spans="2:3" x14ac:dyDescent="0.35">
      <c r="B187" s="21"/>
      <c r="C187" s="21"/>
    </row>
    <row r="188" spans="2:3" x14ac:dyDescent="0.35">
      <c r="B188" s="21"/>
      <c r="C188" s="21"/>
    </row>
    <row r="189" spans="2:3" x14ac:dyDescent="0.35">
      <c r="B189" s="21"/>
      <c r="C189" s="21"/>
    </row>
    <row r="190" spans="2:3" x14ac:dyDescent="0.35">
      <c r="B190" s="21"/>
      <c r="C190" s="21"/>
    </row>
    <row r="191" spans="2:3" x14ac:dyDescent="0.35">
      <c r="B191" s="21"/>
      <c r="C191" s="21"/>
    </row>
    <row r="192" spans="2:3" x14ac:dyDescent="0.35">
      <c r="B192" s="21"/>
      <c r="C192" s="21"/>
    </row>
    <row r="193" spans="2:3" x14ac:dyDescent="0.35">
      <c r="B193" s="21"/>
      <c r="C193" s="21"/>
    </row>
    <row r="194" spans="2:3" x14ac:dyDescent="0.35">
      <c r="B194" s="21"/>
      <c r="C194" s="21"/>
    </row>
    <row r="195" spans="2:3" x14ac:dyDescent="0.35">
      <c r="B195" s="21"/>
      <c r="C195" s="21"/>
    </row>
    <row r="196" spans="2:3" x14ac:dyDescent="0.35">
      <c r="B196" s="21"/>
      <c r="C196" s="21"/>
    </row>
    <row r="197" spans="2:3" x14ac:dyDescent="0.35">
      <c r="B197" s="21"/>
      <c r="C197" s="21"/>
    </row>
    <row r="198" spans="2:3" x14ac:dyDescent="0.35">
      <c r="B198" s="21"/>
      <c r="C198" s="21"/>
    </row>
    <row r="199" spans="2:3" x14ac:dyDescent="0.35">
      <c r="B199" s="21"/>
      <c r="C199" s="21"/>
    </row>
    <row r="200" spans="2:3" x14ac:dyDescent="0.35">
      <c r="B200" s="21"/>
      <c r="C200" s="21"/>
    </row>
    <row r="201" spans="2:3" x14ac:dyDescent="0.35">
      <c r="B201" s="21"/>
      <c r="C201" s="21"/>
    </row>
    <row r="202" spans="2:3" x14ac:dyDescent="0.35">
      <c r="B202" s="21"/>
      <c r="C202" s="21"/>
    </row>
    <row r="203" spans="2:3" x14ac:dyDescent="0.35">
      <c r="B203" s="21"/>
      <c r="C203" s="21"/>
    </row>
    <row r="204" spans="2:3" x14ac:dyDescent="0.35">
      <c r="B204" s="21"/>
      <c r="C204" s="21"/>
    </row>
    <row r="205" spans="2:3" x14ac:dyDescent="0.35">
      <c r="B205" s="21"/>
      <c r="C205" s="21"/>
    </row>
    <row r="206" spans="2:3" x14ac:dyDescent="0.35">
      <c r="B206" s="21"/>
      <c r="C206" s="21"/>
    </row>
    <row r="207" spans="2:3" x14ac:dyDescent="0.35">
      <c r="B207" s="21"/>
      <c r="C207" s="21"/>
    </row>
    <row r="208" spans="2:3" x14ac:dyDescent="0.35">
      <c r="B208" s="21"/>
      <c r="C208" s="21"/>
    </row>
    <row r="209" spans="2:3" x14ac:dyDescent="0.35">
      <c r="B209" s="21"/>
      <c r="C209" s="21"/>
    </row>
    <row r="210" spans="2:3" x14ac:dyDescent="0.35">
      <c r="B210" s="21"/>
      <c r="C210" s="21"/>
    </row>
    <row r="211" spans="2:3" x14ac:dyDescent="0.35">
      <c r="B211" s="21"/>
      <c r="C211" s="21"/>
    </row>
    <row r="212" spans="2:3" x14ac:dyDescent="0.35">
      <c r="B212" s="21"/>
      <c r="C212" s="21"/>
    </row>
    <row r="213" spans="2:3" x14ac:dyDescent="0.35">
      <c r="B213" s="21"/>
      <c r="C213" s="21"/>
    </row>
    <row r="214" spans="2:3" x14ac:dyDescent="0.35">
      <c r="B214" s="21"/>
      <c r="C214" s="21"/>
    </row>
  </sheetData>
  <protectedRanges>
    <protectedRange algorithmName="SHA-512" hashValue="ms9IQB4Ujw1qXLCKowcBLaT8P29xvsV5WslZxVa6kzUY0uwKmrB56Sv5b7aSBekOvmWx62N0aFjBTCuMbqcMpA==" saltValue="1zrBABRNMRhsZ26bK9dS/A==" spinCount="100000" sqref="B42:B47 B24:B26 A21:T23 A27:T41" name="Range1"/>
  </protectedRanges>
  <mergeCells count="4">
    <mergeCell ref="B6:C6"/>
    <mergeCell ref="B7:C7"/>
    <mergeCell ref="B10:C10"/>
    <mergeCell ref="B11:C1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A9FA2-0882-4D1A-BFDE-C47A9E8B5073}">
  <dimension ref="B2:G87"/>
  <sheetViews>
    <sheetView showGridLines="0" showRowColHeaders="0" tabSelected="1" zoomScale="70" zoomScaleNormal="70" workbookViewId="0">
      <selection activeCell="M5" sqref="M5"/>
    </sheetView>
  </sheetViews>
  <sheetFormatPr defaultRowHeight="14.5" x14ac:dyDescent="0.35"/>
  <cols>
    <col min="2" max="2" width="21.453125" customWidth="1"/>
    <col min="3" max="3" width="25.453125" customWidth="1"/>
    <col min="4" max="4" width="34.1796875" customWidth="1"/>
    <col min="5" max="5" width="40.1796875" customWidth="1"/>
    <col min="6" max="6" width="17.7265625" customWidth="1"/>
    <col min="7" max="7" width="23.26953125" customWidth="1"/>
  </cols>
  <sheetData>
    <row r="2" spans="2:7" ht="15" thickBot="1" x14ac:dyDescent="0.4"/>
    <row r="3" spans="2:7" ht="26" x14ac:dyDescent="0.35">
      <c r="B3" s="46" t="s">
        <v>288</v>
      </c>
      <c r="C3" s="47"/>
      <c r="D3" s="47"/>
      <c r="E3" s="47"/>
      <c r="F3" s="47"/>
      <c r="G3" s="48"/>
    </row>
    <row r="4" spans="2:7" x14ac:dyDescent="0.35">
      <c r="B4" s="49" t="s">
        <v>287</v>
      </c>
      <c r="C4" s="50"/>
      <c r="D4" s="51"/>
      <c r="E4" s="52"/>
      <c r="F4" s="53"/>
      <c r="G4" s="54"/>
    </row>
    <row r="5" spans="2:7" ht="15" thickBot="1" x14ac:dyDescent="0.4">
      <c r="B5" s="49" t="s">
        <v>239</v>
      </c>
      <c r="C5" s="50"/>
      <c r="D5" s="51"/>
      <c r="E5" s="52"/>
      <c r="F5" s="53"/>
      <c r="G5" s="54"/>
    </row>
    <row r="6" spans="2:7" ht="15" thickBot="1" x14ac:dyDescent="0.4">
      <c r="B6" s="55" t="s">
        <v>240</v>
      </c>
      <c r="C6" s="56" t="s">
        <v>241</v>
      </c>
      <c r="D6" s="57" t="s">
        <v>242</v>
      </c>
      <c r="E6" s="57" t="s">
        <v>243</v>
      </c>
      <c r="F6" s="58" t="s">
        <v>244</v>
      </c>
      <c r="G6" s="59" t="s">
        <v>245</v>
      </c>
    </row>
    <row r="7" spans="2:7" x14ac:dyDescent="0.35">
      <c r="B7" s="60"/>
      <c r="C7" s="61"/>
      <c r="D7" s="62"/>
      <c r="E7" s="63"/>
      <c r="F7" s="63"/>
      <c r="G7" s="64"/>
    </row>
    <row r="8" spans="2:7" ht="14.5" customHeight="1" x14ac:dyDescent="0.35">
      <c r="B8" s="65" t="s">
        <v>246</v>
      </c>
      <c r="C8" s="66" t="s">
        <v>247</v>
      </c>
      <c r="D8" s="67" t="s">
        <v>248</v>
      </c>
      <c r="E8" s="68" t="s">
        <v>249</v>
      </c>
      <c r="F8" s="68" t="s">
        <v>250</v>
      </c>
      <c r="G8" s="69">
        <v>143.5</v>
      </c>
    </row>
    <row r="9" spans="2:7" ht="14.5" customHeight="1" x14ac:dyDescent="0.35">
      <c r="B9" s="70" t="s">
        <v>246</v>
      </c>
      <c r="C9" s="71" t="s">
        <v>247</v>
      </c>
      <c r="D9" s="72" t="s">
        <v>248</v>
      </c>
      <c r="E9" s="73" t="s">
        <v>251</v>
      </c>
      <c r="F9" s="73" t="s">
        <v>250</v>
      </c>
      <c r="G9" s="74">
        <v>71.75</v>
      </c>
    </row>
    <row r="10" spans="2:7" ht="14.5" customHeight="1" x14ac:dyDescent="0.35">
      <c r="B10" s="75" t="s">
        <v>246</v>
      </c>
      <c r="C10" s="76" t="s">
        <v>247</v>
      </c>
      <c r="D10" s="77" t="s">
        <v>248</v>
      </c>
      <c r="E10" s="78" t="s">
        <v>252</v>
      </c>
      <c r="F10" s="79" t="s">
        <v>250</v>
      </c>
      <c r="G10" s="80">
        <v>179.4</v>
      </c>
    </row>
    <row r="11" spans="2:7" ht="14.5" customHeight="1" x14ac:dyDescent="0.35">
      <c r="B11" s="81"/>
      <c r="C11" s="82"/>
      <c r="D11" s="83"/>
      <c r="E11" s="84"/>
      <c r="F11" s="85"/>
      <c r="G11" s="86"/>
    </row>
    <row r="12" spans="2:7" ht="14.5" customHeight="1" x14ac:dyDescent="0.35">
      <c r="B12" s="65" t="s">
        <v>246</v>
      </c>
      <c r="C12" s="66" t="s">
        <v>247</v>
      </c>
      <c r="D12" s="67" t="s">
        <v>253</v>
      </c>
      <c r="E12" s="68" t="s">
        <v>249</v>
      </c>
      <c r="F12" s="68" t="s">
        <v>250</v>
      </c>
      <c r="G12" s="69">
        <v>95.8</v>
      </c>
    </row>
    <row r="13" spans="2:7" ht="14.5" customHeight="1" x14ac:dyDescent="0.35">
      <c r="B13" s="70" t="s">
        <v>246</v>
      </c>
      <c r="C13" s="71" t="s">
        <v>247</v>
      </c>
      <c r="D13" s="72" t="s">
        <v>253</v>
      </c>
      <c r="E13" s="73" t="s">
        <v>251</v>
      </c>
      <c r="F13" s="73" t="s">
        <v>250</v>
      </c>
      <c r="G13" s="74">
        <v>47.9</v>
      </c>
    </row>
    <row r="14" spans="2:7" ht="14.5" customHeight="1" x14ac:dyDescent="0.35">
      <c r="B14" s="75" t="s">
        <v>246</v>
      </c>
      <c r="C14" s="76" t="s">
        <v>247</v>
      </c>
      <c r="D14" s="77" t="s">
        <v>253</v>
      </c>
      <c r="E14" s="78" t="s">
        <v>252</v>
      </c>
      <c r="F14" s="78" t="s">
        <v>250</v>
      </c>
      <c r="G14" s="80">
        <v>119.8</v>
      </c>
    </row>
    <row r="15" spans="2:7" ht="14.5" customHeight="1" x14ac:dyDescent="0.35">
      <c r="B15" s="81"/>
      <c r="C15" s="82"/>
      <c r="D15" s="83"/>
      <c r="E15" s="84"/>
      <c r="F15" s="85"/>
      <c r="G15" s="86"/>
    </row>
    <row r="16" spans="2:7" ht="14.5" customHeight="1" x14ac:dyDescent="0.35">
      <c r="B16" s="65" t="s">
        <v>246</v>
      </c>
      <c r="C16" s="66" t="s">
        <v>247</v>
      </c>
      <c r="D16" s="67" t="s">
        <v>254</v>
      </c>
      <c r="E16" s="68" t="s">
        <v>249</v>
      </c>
      <c r="F16" s="68" t="s">
        <v>250</v>
      </c>
      <c r="G16" s="69">
        <v>71.8</v>
      </c>
    </row>
    <row r="17" spans="2:7" ht="14.5" customHeight="1" x14ac:dyDescent="0.35">
      <c r="B17" s="70" t="s">
        <v>246</v>
      </c>
      <c r="C17" s="71" t="s">
        <v>247</v>
      </c>
      <c r="D17" s="72" t="s">
        <v>254</v>
      </c>
      <c r="E17" s="73" t="s">
        <v>251</v>
      </c>
      <c r="F17" s="73" t="s">
        <v>250</v>
      </c>
      <c r="G17" s="74">
        <v>35.9</v>
      </c>
    </row>
    <row r="18" spans="2:7" ht="14.5" customHeight="1" x14ac:dyDescent="0.35">
      <c r="B18" s="75" t="s">
        <v>246</v>
      </c>
      <c r="C18" s="76" t="s">
        <v>247</v>
      </c>
      <c r="D18" s="77" t="s">
        <v>254</v>
      </c>
      <c r="E18" s="78" t="s">
        <v>252</v>
      </c>
      <c r="F18" s="78" t="s">
        <v>250</v>
      </c>
      <c r="G18" s="80">
        <v>89.8</v>
      </c>
    </row>
    <row r="19" spans="2:7" ht="14.5" customHeight="1" x14ac:dyDescent="0.35">
      <c r="B19" s="81"/>
      <c r="C19" s="82"/>
      <c r="D19" s="83"/>
      <c r="E19" s="84"/>
      <c r="F19" s="85"/>
      <c r="G19" s="86"/>
    </row>
    <row r="20" spans="2:7" ht="14.5" customHeight="1" x14ac:dyDescent="0.35">
      <c r="B20" s="65" t="s">
        <v>246</v>
      </c>
      <c r="C20" s="66" t="s">
        <v>247</v>
      </c>
      <c r="D20" s="67" t="s">
        <v>255</v>
      </c>
      <c r="E20" s="68" t="s">
        <v>249</v>
      </c>
      <c r="F20" s="68" t="s">
        <v>250</v>
      </c>
      <c r="G20" s="69">
        <v>47.9</v>
      </c>
    </row>
    <row r="21" spans="2:7" ht="14.5" customHeight="1" x14ac:dyDescent="0.35">
      <c r="B21" s="70" t="s">
        <v>246</v>
      </c>
      <c r="C21" s="71" t="s">
        <v>247</v>
      </c>
      <c r="D21" s="72" t="s">
        <v>255</v>
      </c>
      <c r="E21" s="73" t="s">
        <v>251</v>
      </c>
      <c r="F21" s="73" t="s">
        <v>250</v>
      </c>
      <c r="G21" s="74">
        <v>23.95</v>
      </c>
    </row>
    <row r="22" spans="2:7" ht="14.5" customHeight="1" x14ac:dyDescent="0.35">
      <c r="B22" s="75" t="s">
        <v>246</v>
      </c>
      <c r="C22" s="76" t="s">
        <v>247</v>
      </c>
      <c r="D22" s="77" t="s">
        <v>255</v>
      </c>
      <c r="E22" s="78" t="s">
        <v>252</v>
      </c>
      <c r="F22" s="78" t="s">
        <v>250</v>
      </c>
      <c r="G22" s="80">
        <v>59.9</v>
      </c>
    </row>
    <row r="23" spans="2:7" ht="14.5" customHeight="1" x14ac:dyDescent="0.35">
      <c r="B23" s="81"/>
      <c r="C23" s="82"/>
      <c r="D23" s="83"/>
      <c r="E23" s="84"/>
      <c r="F23" s="85"/>
      <c r="G23" s="86"/>
    </row>
    <row r="24" spans="2:7" ht="14.5" customHeight="1" x14ac:dyDescent="0.35">
      <c r="B24" s="65" t="s">
        <v>246</v>
      </c>
      <c r="C24" s="87" t="s">
        <v>247</v>
      </c>
      <c r="D24" s="87" t="s">
        <v>256</v>
      </c>
      <c r="E24" s="87" t="s">
        <v>249</v>
      </c>
      <c r="F24" s="87" t="s">
        <v>250</v>
      </c>
      <c r="G24" s="69">
        <v>47.9</v>
      </c>
    </row>
    <row r="25" spans="2:7" ht="14.5" customHeight="1" x14ac:dyDescent="0.35">
      <c r="B25" s="70" t="s">
        <v>246</v>
      </c>
      <c r="C25" s="88" t="s">
        <v>247</v>
      </c>
      <c r="D25" s="88" t="s">
        <v>256</v>
      </c>
      <c r="E25" s="88" t="s">
        <v>257</v>
      </c>
      <c r="F25" s="88" t="s">
        <v>250</v>
      </c>
      <c r="G25" s="74">
        <v>23.95</v>
      </c>
    </row>
    <row r="26" spans="2:7" ht="14.5" customHeight="1" x14ac:dyDescent="0.35">
      <c r="B26" s="75" t="s">
        <v>246</v>
      </c>
      <c r="C26" s="89" t="s">
        <v>247</v>
      </c>
      <c r="D26" s="89" t="s">
        <v>256</v>
      </c>
      <c r="E26" s="89" t="s">
        <v>252</v>
      </c>
      <c r="F26" s="89" t="s">
        <v>250</v>
      </c>
      <c r="G26" s="80">
        <v>59.9</v>
      </c>
    </row>
    <row r="27" spans="2:7" ht="14.5" customHeight="1" x14ac:dyDescent="0.35">
      <c r="B27" s="81"/>
      <c r="C27" s="90"/>
      <c r="D27" s="83"/>
      <c r="E27" s="91"/>
      <c r="F27" s="85"/>
      <c r="G27" s="86"/>
    </row>
    <row r="28" spans="2:7" ht="14.5" customHeight="1" x14ac:dyDescent="0.35">
      <c r="B28" s="65" t="s">
        <v>246</v>
      </c>
      <c r="C28" s="66" t="s">
        <v>247</v>
      </c>
      <c r="D28" s="67" t="s">
        <v>258</v>
      </c>
      <c r="E28" s="68" t="s">
        <v>249</v>
      </c>
      <c r="F28" s="68" t="s">
        <v>250</v>
      </c>
      <c r="G28" s="69">
        <v>88</v>
      </c>
    </row>
    <row r="29" spans="2:7" ht="14.5" customHeight="1" x14ac:dyDescent="0.35">
      <c r="B29" s="70" t="s">
        <v>246</v>
      </c>
      <c r="C29" s="71" t="s">
        <v>247</v>
      </c>
      <c r="D29" s="72" t="s">
        <v>258</v>
      </c>
      <c r="E29" s="73" t="s">
        <v>251</v>
      </c>
      <c r="F29" s="73" t="s">
        <v>250</v>
      </c>
      <c r="G29" s="74">
        <v>44</v>
      </c>
    </row>
    <row r="30" spans="2:7" ht="14.5" customHeight="1" x14ac:dyDescent="0.35">
      <c r="B30" s="75" t="s">
        <v>246</v>
      </c>
      <c r="C30" s="76" t="s">
        <v>247</v>
      </c>
      <c r="D30" s="77" t="s">
        <v>258</v>
      </c>
      <c r="E30" s="78" t="s">
        <v>252</v>
      </c>
      <c r="F30" s="78" t="s">
        <v>250</v>
      </c>
      <c r="G30" s="80">
        <v>110</v>
      </c>
    </row>
    <row r="31" spans="2:7" ht="14.5" customHeight="1" x14ac:dyDescent="0.35">
      <c r="B31" s="81"/>
      <c r="C31" s="82"/>
      <c r="D31" s="83"/>
      <c r="E31" s="84"/>
      <c r="F31" s="85"/>
      <c r="G31" s="86"/>
    </row>
    <row r="32" spans="2:7" ht="14.5" customHeight="1" x14ac:dyDescent="0.35">
      <c r="B32" s="65" t="s">
        <v>246</v>
      </c>
      <c r="C32" s="66" t="s">
        <v>247</v>
      </c>
      <c r="D32" s="67" t="s">
        <v>259</v>
      </c>
      <c r="E32" s="68" t="s">
        <v>249</v>
      </c>
      <c r="F32" s="68" t="s">
        <v>250</v>
      </c>
      <c r="G32" s="69">
        <v>44</v>
      </c>
    </row>
    <row r="33" spans="2:7" ht="14.5" customHeight="1" x14ac:dyDescent="0.35">
      <c r="B33" s="92" t="s">
        <v>246</v>
      </c>
      <c r="C33" s="93" t="s">
        <v>247</v>
      </c>
      <c r="D33" s="94" t="s">
        <v>259</v>
      </c>
      <c r="E33" s="95" t="s">
        <v>251</v>
      </c>
      <c r="F33" s="95" t="s">
        <v>250</v>
      </c>
      <c r="G33" s="74">
        <v>22</v>
      </c>
    </row>
    <row r="34" spans="2:7" ht="14.5" customHeight="1" x14ac:dyDescent="0.35">
      <c r="B34" s="96" t="s">
        <v>246</v>
      </c>
      <c r="C34" s="97" t="s">
        <v>247</v>
      </c>
      <c r="D34" s="98" t="s">
        <v>259</v>
      </c>
      <c r="E34" s="99" t="s">
        <v>252</v>
      </c>
      <c r="F34" s="99" t="s">
        <v>250</v>
      </c>
      <c r="G34" s="80">
        <v>55</v>
      </c>
    </row>
    <row r="35" spans="2:7" ht="14.5" customHeight="1" x14ac:dyDescent="0.35">
      <c r="B35" s="100"/>
      <c r="C35" s="101"/>
      <c r="D35" s="102"/>
      <c r="E35" s="103"/>
      <c r="F35" s="104"/>
      <c r="G35" s="105"/>
    </row>
    <row r="36" spans="2:7" ht="14.5" customHeight="1" x14ac:dyDescent="0.35">
      <c r="B36" s="65" t="s">
        <v>246</v>
      </c>
      <c r="C36" s="66" t="s">
        <v>247</v>
      </c>
      <c r="D36" s="67" t="s">
        <v>260</v>
      </c>
      <c r="E36" s="68" t="s">
        <v>249</v>
      </c>
      <c r="F36" s="68" t="s">
        <v>250</v>
      </c>
      <c r="G36" s="69">
        <v>29.35</v>
      </c>
    </row>
    <row r="37" spans="2:7" ht="14.5" customHeight="1" x14ac:dyDescent="0.35">
      <c r="B37" s="70" t="s">
        <v>246</v>
      </c>
      <c r="C37" s="71" t="s">
        <v>247</v>
      </c>
      <c r="D37" s="72" t="s">
        <v>260</v>
      </c>
      <c r="E37" s="73" t="s">
        <v>251</v>
      </c>
      <c r="F37" s="73" t="s">
        <v>250</v>
      </c>
      <c r="G37" s="74">
        <v>14.7</v>
      </c>
    </row>
    <row r="38" spans="2:7" ht="14.5" customHeight="1" x14ac:dyDescent="0.35">
      <c r="B38" s="75" t="s">
        <v>246</v>
      </c>
      <c r="C38" s="76" t="s">
        <v>247</v>
      </c>
      <c r="D38" s="77" t="s">
        <v>260</v>
      </c>
      <c r="E38" s="78" t="s">
        <v>252</v>
      </c>
      <c r="F38" s="78" t="s">
        <v>250</v>
      </c>
      <c r="G38" s="80">
        <v>36.700000000000003</v>
      </c>
    </row>
    <row r="39" spans="2:7" ht="14.5" customHeight="1" x14ac:dyDescent="0.35">
      <c r="B39" s="81"/>
      <c r="C39" s="82"/>
      <c r="D39" s="83"/>
      <c r="E39" s="84"/>
      <c r="F39" s="85"/>
      <c r="G39" s="86"/>
    </row>
    <row r="40" spans="2:7" ht="14.5" customHeight="1" x14ac:dyDescent="0.35">
      <c r="B40" s="65" t="s">
        <v>246</v>
      </c>
      <c r="C40" s="66" t="s">
        <v>247</v>
      </c>
      <c r="D40" s="67" t="s">
        <v>261</v>
      </c>
      <c r="E40" s="68" t="s">
        <v>249</v>
      </c>
      <c r="F40" s="68" t="s">
        <v>250</v>
      </c>
      <c r="G40" s="69">
        <v>37.5</v>
      </c>
    </row>
    <row r="41" spans="2:7" ht="14.5" customHeight="1" x14ac:dyDescent="0.35">
      <c r="B41" s="70" t="s">
        <v>246</v>
      </c>
      <c r="C41" s="71" t="s">
        <v>247</v>
      </c>
      <c r="D41" s="71" t="s">
        <v>261</v>
      </c>
      <c r="E41" s="73" t="s">
        <v>251</v>
      </c>
      <c r="F41" s="73" t="s">
        <v>250</v>
      </c>
      <c r="G41" s="74">
        <v>18.75</v>
      </c>
    </row>
    <row r="42" spans="2:7" ht="14.5" customHeight="1" x14ac:dyDescent="0.35">
      <c r="B42" s="75" t="s">
        <v>246</v>
      </c>
      <c r="C42" s="76" t="s">
        <v>247</v>
      </c>
      <c r="D42" s="76" t="s">
        <v>261</v>
      </c>
      <c r="E42" s="78" t="s">
        <v>252</v>
      </c>
      <c r="F42" s="78" t="s">
        <v>250</v>
      </c>
      <c r="G42" s="80">
        <v>46.8</v>
      </c>
    </row>
    <row r="43" spans="2:7" ht="14.5" customHeight="1" x14ac:dyDescent="0.35">
      <c r="B43" s="81"/>
      <c r="C43" s="82"/>
      <c r="D43" s="83"/>
      <c r="E43" s="84"/>
      <c r="F43" s="85"/>
      <c r="G43" s="86"/>
    </row>
    <row r="44" spans="2:7" ht="14.5" customHeight="1" x14ac:dyDescent="0.35">
      <c r="B44" s="65" t="s">
        <v>246</v>
      </c>
      <c r="C44" s="66" t="s">
        <v>247</v>
      </c>
      <c r="D44" s="67" t="s">
        <v>262</v>
      </c>
      <c r="E44" s="68" t="s">
        <v>249</v>
      </c>
      <c r="F44" s="68" t="s">
        <v>250</v>
      </c>
      <c r="G44" s="69">
        <v>17.399999999999999</v>
      </c>
    </row>
    <row r="45" spans="2:7" ht="14.5" customHeight="1" x14ac:dyDescent="0.35">
      <c r="B45" s="70" t="s">
        <v>246</v>
      </c>
      <c r="C45" s="71" t="s">
        <v>247</v>
      </c>
      <c r="D45" s="72" t="s">
        <v>262</v>
      </c>
      <c r="E45" s="73" t="s">
        <v>251</v>
      </c>
      <c r="F45" s="73" t="s">
        <v>250</v>
      </c>
      <c r="G45" s="74">
        <v>8.6999999999999993</v>
      </c>
    </row>
    <row r="46" spans="2:7" ht="14.5" customHeight="1" x14ac:dyDescent="0.35">
      <c r="B46" s="75" t="s">
        <v>246</v>
      </c>
      <c r="C46" s="76" t="s">
        <v>247</v>
      </c>
      <c r="D46" s="77" t="s">
        <v>262</v>
      </c>
      <c r="E46" s="78" t="s">
        <v>252</v>
      </c>
      <c r="F46" s="78" t="s">
        <v>250</v>
      </c>
      <c r="G46" s="80">
        <v>21.8</v>
      </c>
    </row>
    <row r="47" spans="2:7" ht="14.5" customHeight="1" x14ac:dyDescent="0.35">
      <c r="B47" s="81"/>
      <c r="C47" s="82"/>
      <c r="D47" s="83"/>
      <c r="E47" s="84"/>
      <c r="F47" s="85"/>
      <c r="G47" s="86"/>
    </row>
    <row r="48" spans="2:7" ht="14.5" customHeight="1" x14ac:dyDescent="0.35">
      <c r="B48" s="65" t="s">
        <v>246</v>
      </c>
      <c r="C48" s="66" t="s">
        <v>247</v>
      </c>
      <c r="D48" s="169" t="s">
        <v>289</v>
      </c>
      <c r="E48" s="170" t="s">
        <v>249</v>
      </c>
      <c r="F48" s="170" t="s">
        <v>250</v>
      </c>
      <c r="G48" s="171">
        <v>33.9</v>
      </c>
    </row>
    <row r="49" spans="2:7" ht="14.5" customHeight="1" x14ac:dyDescent="0.35">
      <c r="B49" s="70" t="s">
        <v>246</v>
      </c>
      <c r="C49" s="71" t="s">
        <v>247</v>
      </c>
      <c r="D49" s="172" t="s">
        <v>289</v>
      </c>
      <c r="E49" s="172" t="s">
        <v>251</v>
      </c>
      <c r="F49" s="173" t="s">
        <v>250</v>
      </c>
      <c r="G49" s="174">
        <v>16.95</v>
      </c>
    </row>
    <row r="50" spans="2:7" ht="14.5" customHeight="1" x14ac:dyDescent="0.35">
      <c r="B50" s="75" t="s">
        <v>246</v>
      </c>
      <c r="C50" s="76" t="s">
        <v>247</v>
      </c>
      <c r="D50" s="175" t="s">
        <v>289</v>
      </c>
      <c r="E50" s="175" t="s">
        <v>252</v>
      </c>
      <c r="F50" s="176" t="s">
        <v>250</v>
      </c>
      <c r="G50" s="177">
        <v>42.4</v>
      </c>
    </row>
    <row r="51" spans="2:7" ht="14.5" customHeight="1" x14ac:dyDescent="0.35">
      <c r="B51" s="81"/>
      <c r="C51" s="82"/>
      <c r="D51" s="83"/>
      <c r="E51" s="84"/>
      <c r="F51" s="85"/>
      <c r="G51" s="86"/>
    </row>
    <row r="52" spans="2:7" ht="14.5" customHeight="1" x14ac:dyDescent="0.35">
      <c r="B52" s="65" t="s">
        <v>246</v>
      </c>
      <c r="C52" s="66" t="s">
        <v>247</v>
      </c>
      <c r="D52" s="67" t="s">
        <v>263</v>
      </c>
      <c r="E52" s="68" t="s">
        <v>264</v>
      </c>
      <c r="F52" s="68" t="s">
        <v>265</v>
      </c>
      <c r="G52" s="69">
        <v>101.4</v>
      </c>
    </row>
    <row r="53" spans="2:7" ht="14.5" customHeight="1" x14ac:dyDescent="0.35">
      <c r="B53" s="70" t="s">
        <v>246</v>
      </c>
      <c r="C53" s="71" t="s">
        <v>247</v>
      </c>
      <c r="D53" s="72" t="s">
        <v>263</v>
      </c>
      <c r="E53" s="73" t="s">
        <v>251</v>
      </c>
      <c r="F53" s="73" t="s">
        <v>265</v>
      </c>
      <c r="G53" s="74">
        <v>50.7</v>
      </c>
    </row>
    <row r="54" spans="2:7" ht="14.5" customHeight="1" x14ac:dyDescent="0.35">
      <c r="B54" s="75" t="s">
        <v>246</v>
      </c>
      <c r="C54" s="76" t="s">
        <v>247</v>
      </c>
      <c r="D54" s="77" t="s">
        <v>263</v>
      </c>
      <c r="E54" s="78" t="s">
        <v>266</v>
      </c>
      <c r="F54" s="78" t="s">
        <v>265</v>
      </c>
      <c r="G54" s="80">
        <v>126.8</v>
      </c>
    </row>
    <row r="55" spans="2:7" ht="14.5" customHeight="1" x14ac:dyDescent="0.35">
      <c r="B55" s="81"/>
      <c r="C55" s="82"/>
      <c r="D55" s="83"/>
      <c r="E55" s="84"/>
      <c r="F55" s="85"/>
      <c r="G55" s="86"/>
    </row>
    <row r="56" spans="2:7" ht="14.5" customHeight="1" x14ac:dyDescent="0.35">
      <c r="B56" s="65" t="s">
        <v>246</v>
      </c>
      <c r="C56" s="66" t="s">
        <v>247</v>
      </c>
      <c r="D56" s="67" t="s">
        <v>267</v>
      </c>
      <c r="E56" s="68" t="s">
        <v>249</v>
      </c>
      <c r="F56" s="68" t="s">
        <v>268</v>
      </c>
      <c r="G56" s="69">
        <v>71.900000000000006</v>
      </c>
    </row>
    <row r="57" spans="2:7" ht="14.5" customHeight="1" x14ac:dyDescent="0.35">
      <c r="B57" s="70" t="s">
        <v>246</v>
      </c>
      <c r="C57" s="71" t="s">
        <v>247</v>
      </c>
      <c r="D57" s="72" t="s">
        <v>267</v>
      </c>
      <c r="E57" s="73" t="s">
        <v>251</v>
      </c>
      <c r="F57" s="73" t="s">
        <v>268</v>
      </c>
      <c r="G57" s="74">
        <v>35.950000000000003</v>
      </c>
    </row>
    <row r="58" spans="2:7" ht="14.5" customHeight="1" x14ac:dyDescent="0.35">
      <c r="B58" s="75" t="s">
        <v>246</v>
      </c>
      <c r="C58" s="76" t="s">
        <v>247</v>
      </c>
      <c r="D58" s="77" t="s">
        <v>267</v>
      </c>
      <c r="E58" s="78" t="s">
        <v>252</v>
      </c>
      <c r="F58" s="78" t="s">
        <v>268</v>
      </c>
      <c r="G58" s="80">
        <v>89.9</v>
      </c>
    </row>
    <row r="59" spans="2:7" ht="14.5" customHeight="1" x14ac:dyDescent="0.35">
      <c r="B59" s="136"/>
      <c r="C59" s="137"/>
      <c r="D59" s="138"/>
      <c r="E59" s="139"/>
      <c r="F59" s="139"/>
      <c r="G59" s="140"/>
    </row>
    <row r="60" spans="2:7" ht="14.5" customHeight="1" x14ac:dyDescent="0.35">
      <c r="B60" s="65" t="s">
        <v>246</v>
      </c>
      <c r="C60" s="66" t="s">
        <v>247</v>
      </c>
      <c r="D60" s="67" t="s">
        <v>285</v>
      </c>
      <c r="E60" s="68" t="s">
        <v>249</v>
      </c>
      <c r="F60" s="68" t="s">
        <v>268</v>
      </c>
      <c r="G60" s="69">
        <v>71.900000000000006</v>
      </c>
    </row>
    <row r="61" spans="2:7" ht="14.5" customHeight="1" x14ac:dyDescent="0.35">
      <c r="B61" s="70" t="s">
        <v>246</v>
      </c>
      <c r="C61" s="71" t="s">
        <v>247</v>
      </c>
      <c r="D61" s="141" t="s">
        <v>285</v>
      </c>
      <c r="E61" s="143" t="s">
        <v>251</v>
      </c>
      <c r="F61" s="73" t="s">
        <v>268</v>
      </c>
      <c r="G61" s="74">
        <v>35.950000000000003</v>
      </c>
    </row>
    <row r="62" spans="2:7" ht="14.5" customHeight="1" x14ac:dyDescent="0.35">
      <c r="B62" s="75" t="s">
        <v>246</v>
      </c>
      <c r="C62" s="76" t="s">
        <v>247</v>
      </c>
      <c r="D62" s="142" t="s">
        <v>285</v>
      </c>
      <c r="E62" s="78" t="s">
        <v>252</v>
      </c>
      <c r="F62" s="78" t="s">
        <v>268</v>
      </c>
      <c r="G62" s="80">
        <v>89.9</v>
      </c>
    </row>
    <row r="63" spans="2:7" ht="14.5" customHeight="1" x14ac:dyDescent="0.35">
      <c r="B63" s="81"/>
      <c r="C63" s="82"/>
      <c r="D63" s="83"/>
      <c r="E63" s="84"/>
      <c r="F63" s="85"/>
      <c r="G63" s="86"/>
    </row>
    <row r="64" spans="2:7" ht="14.5" customHeight="1" x14ac:dyDescent="0.35">
      <c r="B64" s="65" t="s">
        <v>246</v>
      </c>
      <c r="C64" s="106" t="s">
        <v>247</v>
      </c>
      <c r="D64" s="107" t="s">
        <v>269</v>
      </c>
      <c r="E64" s="108" t="s">
        <v>249</v>
      </c>
      <c r="F64" s="108" t="s">
        <v>250</v>
      </c>
      <c r="G64" s="69">
        <v>44.4</v>
      </c>
    </row>
    <row r="65" spans="2:7" ht="14.5" customHeight="1" x14ac:dyDescent="0.35">
      <c r="B65" s="70" t="s">
        <v>246</v>
      </c>
      <c r="C65" s="109" t="s">
        <v>247</v>
      </c>
      <c r="D65" s="110" t="s">
        <v>270</v>
      </c>
      <c r="E65" s="111" t="s">
        <v>251</v>
      </c>
      <c r="F65" s="111" t="s">
        <v>250</v>
      </c>
      <c r="G65" s="74">
        <v>22.25</v>
      </c>
    </row>
    <row r="66" spans="2:7" ht="14.5" customHeight="1" x14ac:dyDescent="0.35">
      <c r="B66" s="75" t="s">
        <v>246</v>
      </c>
      <c r="C66" s="112" t="s">
        <v>247</v>
      </c>
      <c r="D66" s="113" t="s">
        <v>269</v>
      </c>
      <c r="E66" s="114" t="s">
        <v>252</v>
      </c>
      <c r="F66" s="114" t="s">
        <v>250</v>
      </c>
      <c r="G66" s="80">
        <v>61.2</v>
      </c>
    </row>
    <row r="67" spans="2:7" ht="14.5" customHeight="1" x14ac:dyDescent="0.35">
      <c r="B67" s="81"/>
      <c r="C67" s="61"/>
      <c r="D67" s="83"/>
      <c r="E67" s="85"/>
      <c r="F67" s="85"/>
      <c r="G67" s="86"/>
    </row>
    <row r="68" spans="2:7" ht="14.5" customHeight="1" x14ac:dyDescent="0.35">
      <c r="B68" s="65" t="s">
        <v>246</v>
      </c>
      <c r="C68" s="107" t="s">
        <v>271</v>
      </c>
      <c r="D68" s="115" t="s">
        <v>272</v>
      </c>
      <c r="E68" s="108" t="s">
        <v>249</v>
      </c>
      <c r="F68" s="108" t="s">
        <v>250</v>
      </c>
      <c r="G68" s="69">
        <v>44.6</v>
      </c>
    </row>
    <row r="69" spans="2:7" ht="14.5" customHeight="1" x14ac:dyDescent="0.35">
      <c r="B69" s="70" t="s">
        <v>246</v>
      </c>
      <c r="C69" s="110" t="s">
        <v>271</v>
      </c>
      <c r="D69" s="116" t="s">
        <v>272</v>
      </c>
      <c r="E69" s="111" t="s">
        <v>251</v>
      </c>
      <c r="F69" s="111" t="s">
        <v>250</v>
      </c>
      <c r="G69" s="74">
        <v>22.3</v>
      </c>
    </row>
    <row r="70" spans="2:7" ht="14.5" customHeight="1" x14ac:dyDescent="0.35">
      <c r="B70" s="75" t="s">
        <v>246</v>
      </c>
      <c r="C70" s="113" t="s">
        <v>271</v>
      </c>
      <c r="D70" s="117" t="s">
        <v>272</v>
      </c>
      <c r="E70" s="114" t="s">
        <v>252</v>
      </c>
      <c r="F70" s="114" t="s">
        <v>250</v>
      </c>
      <c r="G70" s="80">
        <v>81.7</v>
      </c>
    </row>
    <row r="71" spans="2:7" ht="14.5" customHeight="1" x14ac:dyDescent="0.35">
      <c r="B71" s="81"/>
      <c r="C71" s="118"/>
      <c r="D71" s="83"/>
      <c r="E71" s="85"/>
      <c r="F71" s="85"/>
      <c r="G71" s="86"/>
    </row>
    <row r="72" spans="2:7" ht="14.5" customHeight="1" x14ac:dyDescent="0.35">
      <c r="B72" s="65" t="s">
        <v>246</v>
      </c>
      <c r="C72" s="107" t="s">
        <v>271</v>
      </c>
      <c r="D72" s="115" t="s">
        <v>273</v>
      </c>
      <c r="E72" s="108" t="s">
        <v>249</v>
      </c>
      <c r="F72" s="108" t="s">
        <v>250</v>
      </c>
      <c r="G72" s="69">
        <v>50.8</v>
      </c>
    </row>
    <row r="73" spans="2:7" ht="14.5" customHeight="1" x14ac:dyDescent="0.35">
      <c r="B73" s="70" t="s">
        <v>246</v>
      </c>
      <c r="C73" s="110" t="s">
        <v>271</v>
      </c>
      <c r="D73" s="116" t="s">
        <v>273</v>
      </c>
      <c r="E73" s="111" t="s">
        <v>251</v>
      </c>
      <c r="F73" s="111" t="s">
        <v>250</v>
      </c>
      <c r="G73" s="74">
        <v>25.4</v>
      </c>
    </row>
    <row r="74" spans="2:7" ht="14.5" customHeight="1" x14ac:dyDescent="0.35">
      <c r="B74" s="75" t="s">
        <v>246</v>
      </c>
      <c r="C74" s="113" t="s">
        <v>271</v>
      </c>
      <c r="D74" s="117" t="s">
        <v>273</v>
      </c>
      <c r="E74" s="114" t="s">
        <v>252</v>
      </c>
      <c r="F74" s="114" t="s">
        <v>250</v>
      </c>
      <c r="G74" s="80">
        <v>92.6</v>
      </c>
    </row>
    <row r="75" spans="2:7" ht="14.5" customHeight="1" x14ac:dyDescent="0.35">
      <c r="B75" s="81"/>
      <c r="C75" s="118"/>
      <c r="D75" s="83"/>
      <c r="E75" s="85"/>
      <c r="F75" s="85"/>
      <c r="G75" s="86"/>
    </row>
    <row r="76" spans="2:7" ht="14.5" customHeight="1" x14ac:dyDescent="0.35">
      <c r="B76" s="65" t="s">
        <v>246</v>
      </c>
      <c r="C76" s="107" t="s">
        <v>271</v>
      </c>
      <c r="D76" s="115" t="s">
        <v>274</v>
      </c>
      <c r="E76" s="108" t="s">
        <v>249</v>
      </c>
      <c r="F76" s="108" t="s">
        <v>250</v>
      </c>
      <c r="G76" s="69">
        <v>58.4</v>
      </c>
    </row>
    <row r="77" spans="2:7" ht="14.5" customHeight="1" x14ac:dyDescent="0.35">
      <c r="B77" s="70" t="s">
        <v>246</v>
      </c>
      <c r="C77" s="110" t="s">
        <v>271</v>
      </c>
      <c r="D77" s="116" t="s">
        <v>274</v>
      </c>
      <c r="E77" s="111" t="s">
        <v>251</v>
      </c>
      <c r="F77" s="111" t="s">
        <v>250</v>
      </c>
      <c r="G77" s="74">
        <v>29.2</v>
      </c>
    </row>
    <row r="78" spans="2:7" ht="14.5" customHeight="1" x14ac:dyDescent="0.35">
      <c r="B78" s="75" t="s">
        <v>246</v>
      </c>
      <c r="C78" s="113" t="s">
        <v>271</v>
      </c>
      <c r="D78" s="117" t="s">
        <v>274</v>
      </c>
      <c r="E78" s="114" t="s">
        <v>252</v>
      </c>
      <c r="F78" s="114" t="s">
        <v>250</v>
      </c>
      <c r="G78" s="80">
        <v>103.4</v>
      </c>
    </row>
    <row r="79" spans="2:7" ht="14.5" customHeight="1" x14ac:dyDescent="0.35">
      <c r="B79" s="81"/>
      <c r="C79" s="118"/>
      <c r="D79" s="83"/>
      <c r="E79" s="85"/>
      <c r="F79" s="85"/>
      <c r="G79" s="86"/>
    </row>
    <row r="80" spans="2:7" ht="14.5" customHeight="1" x14ac:dyDescent="0.35">
      <c r="B80" s="65" t="s">
        <v>246</v>
      </c>
      <c r="C80" s="107" t="s">
        <v>271</v>
      </c>
      <c r="D80" s="115" t="s">
        <v>275</v>
      </c>
      <c r="E80" s="108" t="s">
        <v>249</v>
      </c>
      <c r="F80" s="108" t="s">
        <v>250</v>
      </c>
      <c r="G80" s="69">
        <v>87.6</v>
      </c>
    </row>
    <row r="81" spans="2:7" ht="14.5" customHeight="1" x14ac:dyDescent="0.35">
      <c r="B81" s="70" t="s">
        <v>246</v>
      </c>
      <c r="C81" s="110" t="s">
        <v>271</v>
      </c>
      <c r="D81" s="116" t="s">
        <v>275</v>
      </c>
      <c r="E81" s="111" t="s">
        <v>251</v>
      </c>
      <c r="F81" s="111" t="s">
        <v>250</v>
      </c>
      <c r="G81" s="74">
        <v>43.8</v>
      </c>
    </row>
    <row r="82" spans="2:7" ht="14.5" customHeight="1" x14ac:dyDescent="0.35">
      <c r="B82" s="75" t="s">
        <v>246</v>
      </c>
      <c r="C82" s="113" t="s">
        <v>271</v>
      </c>
      <c r="D82" s="117" t="s">
        <v>275</v>
      </c>
      <c r="E82" s="114" t="s">
        <v>252</v>
      </c>
      <c r="F82" s="114" t="s">
        <v>250</v>
      </c>
      <c r="G82" s="80">
        <v>155.1</v>
      </c>
    </row>
    <row r="83" spans="2:7" ht="14.5" customHeight="1" x14ac:dyDescent="0.35">
      <c r="B83" s="81"/>
      <c r="C83" s="118"/>
      <c r="D83" s="83"/>
      <c r="E83" s="85"/>
      <c r="F83" s="85"/>
      <c r="G83" s="86"/>
    </row>
    <row r="84" spans="2:7" ht="14.5" customHeight="1" x14ac:dyDescent="0.35">
      <c r="B84" s="65" t="s">
        <v>246</v>
      </c>
      <c r="C84" s="107" t="s">
        <v>271</v>
      </c>
      <c r="D84" s="115" t="s">
        <v>276</v>
      </c>
      <c r="E84" s="108" t="s">
        <v>249</v>
      </c>
      <c r="F84" s="108" t="s">
        <v>277</v>
      </c>
      <c r="G84" s="69">
        <v>14.6</v>
      </c>
    </row>
    <row r="85" spans="2:7" x14ac:dyDescent="0.35">
      <c r="B85" s="70" t="s">
        <v>246</v>
      </c>
      <c r="C85" s="110" t="s">
        <v>271</v>
      </c>
      <c r="D85" s="116" t="s">
        <v>276</v>
      </c>
      <c r="E85" s="111" t="s">
        <v>251</v>
      </c>
      <c r="F85" s="111" t="s">
        <v>277</v>
      </c>
      <c r="G85" s="74">
        <v>7.3</v>
      </c>
    </row>
    <row r="86" spans="2:7" x14ac:dyDescent="0.35">
      <c r="B86" s="75" t="s">
        <v>246</v>
      </c>
      <c r="C86" s="113" t="s">
        <v>271</v>
      </c>
      <c r="D86" s="117" t="s">
        <v>276</v>
      </c>
      <c r="E86" s="114" t="s">
        <v>252</v>
      </c>
      <c r="F86" s="114" t="s">
        <v>277</v>
      </c>
      <c r="G86" s="80">
        <v>25.85</v>
      </c>
    </row>
    <row r="87" spans="2:7" ht="15" thickBot="1" x14ac:dyDescent="0.4">
      <c r="B87" s="119"/>
      <c r="C87" s="120"/>
      <c r="D87" s="121"/>
      <c r="E87" s="122"/>
      <c r="F87" s="122"/>
      <c r="G87" s="123"/>
    </row>
  </sheetData>
  <conditionalFormatting sqref="G11">
    <cfRule type="containsText" dxfId="0" priority="1" operator="containsText" text="3G">
      <formula>NOT(ISERROR(SEARCH("3G",G11)))</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4653E-FC43-4D35-9613-C2F48770121F}">
  <dimension ref="A1"/>
  <sheetViews>
    <sheetView showGridLines="0" showRowColHeaders="0" topLeftCell="A3" workbookViewId="0">
      <selection activeCell="Q40" sqref="Q40"/>
    </sheetView>
  </sheetViews>
  <sheetFormatPr defaultRowHeight="14.5" x14ac:dyDescent="0.3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3DA50-9651-4B4C-B7E9-66816C4E38D5}">
  <dimension ref="A1:N40"/>
  <sheetViews>
    <sheetView showRowColHeaders="0" zoomScale="67" workbookViewId="0">
      <selection activeCell="O19" sqref="O19"/>
    </sheetView>
  </sheetViews>
  <sheetFormatPr defaultRowHeight="14.5" x14ac:dyDescent="0.35"/>
  <cols>
    <col min="1" max="5" width="25" customWidth="1"/>
    <col min="6" max="6" width="21.26953125" customWidth="1"/>
    <col min="7" max="7" width="19.54296875" customWidth="1"/>
    <col min="8" max="9" width="14.54296875" style="124" customWidth="1"/>
    <col min="10" max="10" width="8.7265625" style="124"/>
    <col min="11" max="12" width="14.81640625" style="125" customWidth="1"/>
    <col min="13" max="13" width="17.1796875" style="125" customWidth="1"/>
    <col min="14" max="14" width="16" customWidth="1"/>
  </cols>
  <sheetData>
    <row r="1" spans="1:14" ht="37.5" customHeight="1" x14ac:dyDescent="0.35">
      <c r="A1" s="168" t="s">
        <v>278</v>
      </c>
      <c r="B1" s="168"/>
      <c r="C1" s="168"/>
      <c r="D1" s="168"/>
      <c r="E1" s="168"/>
      <c r="F1" s="168"/>
      <c r="G1" s="168"/>
      <c r="H1" s="168"/>
      <c r="I1" s="168"/>
      <c r="J1" s="168"/>
      <c r="K1" s="168"/>
      <c r="L1" s="168"/>
      <c r="M1" s="168"/>
    </row>
    <row r="2" spans="1:14" x14ac:dyDescent="0.35">
      <c r="A2" s="132" t="s">
        <v>168</v>
      </c>
      <c r="B2" s="132" t="s">
        <v>146</v>
      </c>
      <c r="C2" s="132" t="s">
        <v>279</v>
      </c>
      <c r="D2" s="132" t="s">
        <v>148</v>
      </c>
      <c r="E2" s="132" t="s">
        <v>147</v>
      </c>
      <c r="F2" s="132" t="s">
        <v>169</v>
      </c>
      <c r="G2" s="132" t="s">
        <v>170</v>
      </c>
      <c r="H2" s="133" t="s">
        <v>171</v>
      </c>
      <c r="I2" s="133" t="s">
        <v>172</v>
      </c>
      <c r="J2" s="133" t="s">
        <v>176</v>
      </c>
      <c r="K2" s="134" t="s">
        <v>173</v>
      </c>
      <c r="L2" s="134" t="s">
        <v>174</v>
      </c>
      <c r="M2" s="135" t="s">
        <v>175</v>
      </c>
      <c r="N2" s="132" t="s">
        <v>280</v>
      </c>
    </row>
    <row r="3" spans="1:14" x14ac:dyDescent="0.35">
      <c r="A3" s="129" t="str">
        <f>IF(Accommodation!A5="","",Accommodation!A5)</f>
        <v/>
      </c>
      <c r="B3" s="129" t="str">
        <f>IF(A3="","",'Customer Details'!E4)</f>
        <v/>
      </c>
      <c r="C3" s="129" t="str">
        <f>IF(Accommodation!B5="","",Accommodation!B5)</f>
        <v/>
      </c>
      <c r="D3" s="129" t="str">
        <f>IF(A3="","",'Customer Details'!A4)</f>
        <v/>
      </c>
      <c r="E3" s="129" t="str">
        <f>IF(A3="","",'Customer Details'!C4)</f>
        <v/>
      </c>
      <c r="F3" s="129" t="str">
        <f>IF(Accommodation!C5="","",Accommodation!C5)</f>
        <v/>
      </c>
      <c r="G3" s="129" t="str">
        <f>IF(Accommodation!D5="","",Accommodation!D5)</f>
        <v/>
      </c>
      <c r="H3" s="130" t="str">
        <f>IF(Accommodation!E5="","",Accommodation!E5)</f>
        <v/>
      </c>
      <c r="I3" s="130" t="str">
        <f>IF(Accommodation!F5="","",Accommodation!F5)</f>
        <v/>
      </c>
      <c r="J3" s="130">
        <f>IF(Accommodation!G5="","",Accommodation!G5)</f>
        <v>0</v>
      </c>
      <c r="K3" s="131" t="str">
        <f>IF(Accommodation!H5="","",Accommodation!H5)</f>
        <v/>
      </c>
      <c r="L3" s="131" t="str">
        <f>IF(Accommodation!I5="","",Accommodation!I5)</f>
        <v/>
      </c>
      <c r="M3" s="131" t="str">
        <f>IF(Accommodation!J5="","",Accommodation!J5)</f>
        <v/>
      </c>
      <c r="N3" s="129" t="str">
        <f>IF(Accommodation!A5="","",'Customer Details'!F40)</f>
        <v/>
      </c>
    </row>
    <row r="4" spans="1:14" x14ac:dyDescent="0.35">
      <c r="A4" s="129" t="str">
        <f>IF(Accommodation!A6="","",Accommodation!A6)</f>
        <v/>
      </c>
      <c r="B4" s="129" t="str">
        <f>IF(A4="","",'Customer Details'!E5)</f>
        <v/>
      </c>
      <c r="C4" s="129" t="str">
        <f>IF(Accommodation!B6="","",Accommodation!B6)</f>
        <v/>
      </c>
      <c r="D4" s="129" t="str">
        <f>IF(A4="","",'Customer Details'!A5)</f>
        <v/>
      </c>
      <c r="E4" s="129" t="str">
        <f>IF(A4="","",'Customer Details'!C5)</f>
        <v/>
      </c>
      <c r="F4" s="129" t="str">
        <f>IF(Accommodation!C6="","",Accommodation!C6)</f>
        <v/>
      </c>
      <c r="G4" s="129" t="str">
        <f>IF(Accommodation!D6="","",Accommodation!D6)</f>
        <v/>
      </c>
      <c r="H4" s="130" t="str">
        <f>IF(Accommodation!E6="","",Accommodation!E6)</f>
        <v/>
      </c>
      <c r="I4" s="130" t="str">
        <f>IF(Accommodation!F6="","",Accommodation!F6)</f>
        <v/>
      </c>
      <c r="J4" s="130">
        <f>IF(Accommodation!G6="","",Accommodation!G6)</f>
        <v>0</v>
      </c>
      <c r="K4" s="131" t="str">
        <f>IF(Accommodation!H6="","",Accommodation!H6)</f>
        <v/>
      </c>
      <c r="L4" s="131" t="str">
        <f>IF(Accommodation!I6="","",Accommodation!I6)</f>
        <v/>
      </c>
      <c r="M4" s="131" t="str">
        <f>IF(Accommodation!J6="","",Accommodation!J6)</f>
        <v/>
      </c>
      <c r="N4" s="129" t="str">
        <f>IF(Accommodation!A6="","",'Customer Details'!F40)</f>
        <v/>
      </c>
    </row>
    <row r="5" spans="1:14" x14ac:dyDescent="0.35">
      <c r="A5" s="129" t="str">
        <f>IF(Accommodation!A7="","",Accommodation!A7)</f>
        <v/>
      </c>
      <c r="B5" s="129" t="str">
        <f>IF(A5="","",'Customer Details'!E6)</f>
        <v/>
      </c>
      <c r="C5" s="129" t="str">
        <f>IF(Accommodation!B7="","",Accommodation!B7)</f>
        <v/>
      </c>
      <c r="D5" s="129" t="str">
        <f>IF(A5="","",'Customer Details'!A6)</f>
        <v/>
      </c>
      <c r="E5" s="129" t="str">
        <f>IF(A5="","",'Customer Details'!C6)</f>
        <v/>
      </c>
      <c r="F5" s="129" t="str">
        <f>IF(Accommodation!C7="","",Accommodation!C7)</f>
        <v/>
      </c>
      <c r="G5" s="129" t="str">
        <f>IF(Accommodation!D7="","",Accommodation!D7)</f>
        <v/>
      </c>
      <c r="H5" s="130" t="str">
        <f>IF(Accommodation!E7="","",Accommodation!E7)</f>
        <v/>
      </c>
      <c r="I5" s="130" t="str">
        <f>IF(Accommodation!F7="","",Accommodation!F7)</f>
        <v/>
      </c>
      <c r="J5" s="130">
        <f>IF(Accommodation!G7="","",Accommodation!G7)</f>
        <v>0</v>
      </c>
      <c r="K5" s="131" t="str">
        <f>IF(Accommodation!H7="","",Accommodation!H7)</f>
        <v/>
      </c>
      <c r="L5" s="131" t="str">
        <f>IF(Accommodation!I7="","",Accommodation!I7)</f>
        <v/>
      </c>
      <c r="M5" s="131" t="str">
        <f>IF(Accommodation!J7="","",Accommodation!J7)</f>
        <v/>
      </c>
      <c r="N5" s="129" t="str">
        <f>IF(Accommodation!A7="","",'Customer Details'!F40)</f>
        <v/>
      </c>
    </row>
    <row r="6" spans="1:14" x14ac:dyDescent="0.35">
      <c r="A6" s="129" t="str">
        <f>IF(Accommodation!A8="","",Accommodation!A8)</f>
        <v/>
      </c>
      <c r="B6" s="129" t="str">
        <f>IF(A6="","",'Customer Details'!E7)</f>
        <v/>
      </c>
      <c r="C6" s="129" t="str">
        <f>IF(Accommodation!B8="","",Accommodation!B8)</f>
        <v/>
      </c>
      <c r="D6" s="129" t="str">
        <f>IF(A6="","",'Customer Details'!A7)</f>
        <v/>
      </c>
      <c r="E6" s="129" t="str">
        <f>IF(A6="","",'Customer Details'!C7)</f>
        <v/>
      </c>
      <c r="F6" s="129" t="str">
        <f>IF(Accommodation!C8="","",Accommodation!C8)</f>
        <v/>
      </c>
      <c r="G6" s="129" t="str">
        <f>IF(Accommodation!D8="","",Accommodation!D8)</f>
        <v/>
      </c>
      <c r="H6" s="130" t="str">
        <f>IF(Accommodation!E8="","",Accommodation!E8)</f>
        <v/>
      </c>
      <c r="I6" s="130" t="str">
        <f>IF(Accommodation!F8="","",Accommodation!F8)</f>
        <v/>
      </c>
      <c r="J6" s="130">
        <f>IF(Accommodation!G8="","",Accommodation!G8)</f>
        <v>0</v>
      </c>
      <c r="K6" s="131" t="str">
        <f>IF(Accommodation!H8="","",Accommodation!H8)</f>
        <v/>
      </c>
      <c r="L6" s="131" t="str">
        <f>IF(Accommodation!I8="","",Accommodation!I8)</f>
        <v/>
      </c>
      <c r="M6" s="131" t="str">
        <f>IF(Accommodation!J8="","",Accommodation!J8)</f>
        <v/>
      </c>
      <c r="N6" s="129" t="str">
        <f>IF(Accommodation!A8="","",'Customer Details'!F40)</f>
        <v/>
      </c>
    </row>
    <row r="7" spans="1:14" x14ac:dyDescent="0.35">
      <c r="A7" s="129" t="str">
        <f>IF(Accommodation!A9="","",Accommodation!A9)</f>
        <v/>
      </c>
      <c r="B7" s="129" t="str">
        <f>IF(A7="","",'Customer Details'!E8)</f>
        <v/>
      </c>
      <c r="C7" s="129" t="str">
        <f>IF(Accommodation!B9="","",Accommodation!B9)</f>
        <v/>
      </c>
      <c r="D7" s="129" t="str">
        <f>IF(A7="","",'Customer Details'!A8)</f>
        <v/>
      </c>
      <c r="E7" s="129" t="str">
        <f>IF(A7="","",'Customer Details'!C8)</f>
        <v/>
      </c>
      <c r="F7" s="129" t="str">
        <f>IF(Accommodation!C9="","",Accommodation!C9)</f>
        <v/>
      </c>
      <c r="G7" s="129" t="str">
        <f>IF(Accommodation!D9="","",Accommodation!D9)</f>
        <v/>
      </c>
      <c r="H7" s="130" t="str">
        <f>IF(Accommodation!E9="","",Accommodation!E9)</f>
        <v/>
      </c>
      <c r="I7" s="130" t="str">
        <f>IF(Accommodation!F9="","",Accommodation!F9)</f>
        <v/>
      </c>
      <c r="J7" s="130">
        <f>IF(Accommodation!G9="","",Accommodation!G9)</f>
        <v>0</v>
      </c>
      <c r="K7" s="131" t="str">
        <f>IF(Accommodation!H9="","",Accommodation!H9)</f>
        <v/>
      </c>
      <c r="L7" s="131" t="str">
        <f>IF(Accommodation!I9="","",Accommodation!I9)</f>
        <v/>
      </c>
      <c r="M7" s="131" t="str">
        <f>IF(Accommodation!J9="","",Accommodation!J9)</f>
        <v/>
      </c>
      <c r="N7" s="129" t="str">
        <f>IF(Accommodation!A9="","",'Customer Details'!F40)</f>
        <v/>
      </c>
    </row>
    <row r="8" spans="1:14" x14ac:dyDescent="0.35">
      <c r="A8" s="129" t="str">
        <f>IF(Accommodation!A10="","",Accommodation!A10)</f>
        <v/>
      </c>
      <c r="B8" s="129" t="str">
        <f>IF(A8="","",'Customer Details'!E9)</f>
        <v/>
      </c>
      <c r="C8" s="129" t="str">
        <f>IF(Accommodation!B10="","",Accommodation!B10)</f>
        <v/>
      </c>
      <c r="D8" s="129" t="str">
        <f>IF(A8="","",'Customer Details'!A9)</f>
        <v/>
      </c>
      <c r="E8" s="129" t="str">
        <f>IF(A8="","",'Customer Details'!C9)</f>
        <v/>
      </c>
      <c r="F8" s="129" t="str">
        <f>IF(Accommodation!C10="","",Accommodation!C10)</f>
        <v/>
      </c>
      <c r="G8" s="129" t="str">
        <f>IF(Accommodation!D10="","",Accommodation!D10)</f>
        <v/>
      </c>
      <c r="H8" s="130" t="str">
        <f>IF(Accommodation!E10="","",Accommodation!E10)</f>
        <v/>
      </c>
      <c r="I8" s="130" t="str">
        <f>IF(Accommodation!F10="","",Accommodation!F10)</f>
        <v/>
      </c>
      <c r="J8" s="130">
        <f>IF(Accommodation!G10="","",Accommodation!G10)</f>
        <v>0</v>
      </c>
      <c r="K8" s="131" t="str">
        <f>IF(Accommodation!H10="","",Accommodation!H10)</f>
        <v/>
      </c>
      <c r="L8" s="131" t="str">
        <f>IF(Accommodation!I10="","",Accommodation!I10)</f>
        <v/>
      </c>
      <c r="M8" s="131" t="str">
        <f>IF(Accommodation!J10="","",Accommodation!J10)</f>
        <v/>
      </c>
      <c r="N8" s="129" t="str">
        <f>IF(Accommodation!A10="","",'Customer Details'!F40)</f>
        <v/>
      </c>
    </row>
    <row r="9" spans="1:14" x14ac:dyDescent="0.35">
      <c r="A9" s="129" t="str">
        <f>IF(Accommodation!A11="","",Accommodation!A11)</f>
        <v/>
      </c>
      <c r="B9" s="129" t="str">
        <f>IF(A9="","",'Customer Details'!E10)</f>
        <v/>
      </c>
      <c r="C9" s="129" t="str">
        <f>IF(Accommodation!B11="","",Accommodation!B11)</f>
        <v/>
      </c>
      <c r="D9" s="129" t="str">
        <f>IF(A9="","",'Customer Details'!A10)</f>
        <v/>
      </c>
      <c r="E9" s="129" t="str">
        <f>IF(A9="","",'Customer Details'!C10)</f>
        <v/>
      </c>
      <c r="F9" s="129" t="str">
        <f>IF(Accommodation!C11="","",Accommodation!C11)</f>
        <v/>
      </c>
      <c r="G9" s="129" t="str">
        <f>IF(Accommodation!D11="","",Accommodation!D11)</f>
        <v/>
      </c>
      <c r="H9" s="130" t="str">
        <f>IF(Accommodation!E11="","",Accommodation!E11)</f>
        <v/>
      </c>
      <c r="I9" s="130" t="str">
        <f>IF(Accommodation!F11="","",Accommodation!F11)</f>
        <v/>
      </c>
      <c r="J9" s="130">
        <f>IF(Accommodation!G11="","",Accommodation!G11)</f>
        <v>0</v>
      </c>
      <c r="K9" s="131" t="str">
        <f>IF(Accommodation!H11="","",Accommodation!H11)</f>
        <v/>
      </c>
      <c r="L9" s="131" t="str">
        <f>IF(Accommodation!I11="","",Accommodation!I11)</f>
        <v/>
      </c>
      <c r="M9" s="131" t="str">
        <f>IF(Accommodation!J11="","",Accommodation!J11)</f>
        <v/>
      </c>
      <c r="N9" s="129" t="str">
        <f>IF(Accommodation!A11="","",'Customer Details'!F40)</f>
        <v/>
      </c>
    </row>
    <row r="10" spans="1:14" x14ac:dyDescent="0.35">
      <c r="A10" s="129" t="str">
        <f>IF(Accommodation!A12="","",Accommodation!A12)</f>
        <v/>
      </c>
      <c r="B10" s="129" t="str">
        <f>IF(A10="","",'Customer Details'!E11)</f>
        <v/>
      </c>
      <c r="C10" s="129" t="str">
        <f>IF(Accommodation!B12="","",Accommodation!B12)</f>
        <v/>
      </c>
      <c r="D10" s="129" t="str">
        <f>IF(A10="","",'Customer Details'!A11)</f>
        <v/>
      </c>
      <c r="E10" s="129" t="str">
        <f>IF(A10="","",'Customer Details'!C11)</f>
        <v/>
      </c>
      <c r="F10" s="129" t="str">
        <f>IF(Accommodation!C12="","",Accommodation!C12)</f>
        <v/>
      </c>
      <c r="G10" s="129" t="str">
        <f>IF(Accommodation!D12="","",Accommodation!D12)</f>
        <v/>
      </c>
      <c r="H10" s="130" t="str">
        <f>IF(Accommodation!E12="","",Accommodation!E12)</f>
        <v/>
      </c>
      <c r="I10" s="130" t="str">
        <f>IF(Accommodation!F12="","",Accommodation!F12)</f>
        <v/>
      </c>
      <c r="J10" s="130">
        <f>IF(Accommodation!G12="","",Accommodation!G12)</f>
        <v>0</v>
      </c>
      <c r="K10" s="131" t="str">
        <f>IF(Accommodation!H12="","",Accommodation!H12)</f>
        <v/>
      </c>
      <c r="L10" s="131" t="str">
        <f>IF(Accommodation!I12="","",Accommodation!I12)</f>
        <v/>
      </c>
      <c r="M10" s="131" t="str">
        <f>IF(Accommodation!J12="","",Accommodation!J12)</f>
        <v/>
      </c>
      <c r="N10" s="129" t="str">
        <f>IF(Accommodation!A12="","",'Customer Details'!F40)</f>
        <v/>
      </c>
    </row>
    <row r="11" spans="1:14" x14ac:dyDescent="0.35">
      <c r="A11" s="129" t="str">
        <f>IF(Accommodation!A13="","",Accommodation!A13)</f>
        <v/>
      </c>
      <c r="B11" s="129" t="str">
        <f>IF(A11="","",'Customer Details'!E12)</f>
        <v/>
      </c>
      <c r="C11" s="129" t="str">
        <f>IF(Accommodation!B13="","",Accommodation!B13)</f>
        <v/>
      </c>
      <c r="D11" s="129" t="str">
        <f>IF(A11="","",'Customer Details'!A12)</f>
        <v/>
      </c>
      <c r="E11" s="129" t="str">
        <f>IF(A11="","",'Customer Details'!C12)</f>
        <v/>
      </c>
      <c r="F11" s="129" t="str">
        <f>IF(Accommodation!C13="","",Accommodation!C13)</f>
        <v/>
      </c>
      <c r="G11" s="129" t="str">
        <f>IF(Accommodation!D13="","",Accommodation!D13)</f>
        <v/>
      </c>
      <c r="H11" s="130" t="str">
        <f>IF(Accommodation!E13="","",Accommodation!E13)</f>
        <v/>
      </c>
      <c r="I11" s="130" t="str">
        <f>IF(Accommodation!F13="","",Accommodation!F13)</f>
        <v/>
      </c>
      <c r="J11" s="130">
        <f>IF(Accommodation!G13="","",Accommodation!G13)</f>
        <v>0</v>
      </c>
      <c r="K11" s="131" t="str">
        <f>IF(Accommodation!H13="","",Accommodation!H13)</f>
        <v/>
      </c>
      <c r="L11" s="131" t="str">
        <f>IF(Accommodation!I13="","",Accommodation!I13)</f>
        <v/>
      </c>
      <c r="M11" s="131" t="str">
        <f>IF(Accommodation!J13="","",Accommodation!J13)</f>
        <v/>
      </c>
      <c r="N11" s="129" t="str">
        <f>IF(Accommodation!A13="","",'Customer Details'!F40)</f>
        <v/>
      </c>
    </row>
    <row r="12" spans="1:14" x14ac:dyDescent="0.35">
      <c r="A12" s="129" t="str">
        <f>IF(Accommodation!A14="","",Accommodation!A14)</f>
        <v/>
      </c>
      <c r="B12" s="129" t="str">
        <f>IF(A12="","",'Customer Details'!E13)</f>
        <v/>
      </c>
      <c r="C12" s="129" t="str">
        <f>IF(Accommodation!B14="","",Accommodation!B14)</f>
        <v/>
      </c>
      <c r="D12" s="129" t="str">
        <f>IF(A12="","",'Customer Details'!A13)</f>
        <v/>
      </c>
      <c r="E12" s="129" t="str">
        <f>IF(A12="","",'Customer Details'!C13)</f>
        <v/>
      </c>
      <c r="F12" s="129" t="str">
        <f>IF(Accommodation!C14="","",Accommodation!C14)</f>
        <v/>
      </c>
      <c r="G12" s="129" t="str">
        <f>IF(Accommodation!D14="","",Accommodation!D14)</f>
        <v/>
      </c>
      <c r="H12" s="130" t="str">
        <f>IF(Accommodation!E14="","",Accommodation!E14)</f>
        <v/>
      </c>
      <c r="I12" s="130" t="str">
        <f>IF(Accommodation!F14="","",Accommodation!F14)</f>
        <v/>
      </c>
      <c r="J12" s="130">
        <f>IF(Accommodation!G14="","",Accommodation!G14)</f>
        <v>0</v>
      </c>
      <c r="K12" s="131" t="str">
        <f>IF(Accommodation!H14="","",Accommodation!H14)</f>
        <v/>
      </c>
      <c r="L12" s="131" t="str">
        <f>IF(Accommodation!I14="","",Accommodation!I14)</f>
        <v/>
      </c>
      <c r="M12" s="131" t="str">
        <f>IF(Accommodation!J14="","",Accommodation!J14)</f>
        <v/>
      </c>
      <c r="N12" s="129" t="str">
        <f>IF(Accommodation!A14="","",'Customer Details'!F40)</f>
        <v/>
      </c>
    </row>
    <row r="13" spans="1:14" x14ac:dyDescent="0.35">
      <c r="A13" s="129" t="str">
        <f>IF(Accommodation!A15="","",Accommodation!A15)</f>
        <v/>
      </c>
      <c r="B13" s="129" t="str">
        <f>IF(A13="","",'Customer Details'!E14)</f>
        <v/>
      </c>
      <c r="C13" s="129" t="str">
        <f>IF(Accommodation!B15="","",Accommodation!B15)</f>
        <v/>
      </c>
      <c r="D13" s="129" t="str">
        <f>IF(A13="","",'Customer Details'!A14)</f>
        <v/>
      </c>
      <c r="E13" s="129" t="str">
        <f>IF(A13="","",'Customer Details'!C14)</f>
        <v/>
      </c>
      <c r="F13" s="129" t="str">
        <f>IF(Accommodation!C15="","",Accommodation!C15)</f>
        <v/>
      </c>
      <c r="G13" s="129" t="str">
        <f>IF(Accommodation!D15="","",Accommodation!D15)</f>
        <v/>
      </c>
      <c r="H13" s="130" t="str">
        <f>IF(Accommodation!E15="","",Accommodation!E15)</f>
        <v/>
      </c>
      <c r="I13" s="130" t="str">
        <f>IF(Accommodation!F15="","",Accommodation!F15)</f>
        <v/>
      </c>
      <c r="J13" s="130">
        <f>IF(Accommodation!G15="","",Accommodation!G15)</f>
        <v>0</v>
      </c>
      <c r="K13" s="131" t="str">
        <f>IF(Accommodation!H15="","",Accommodation!H15)</f>
        <v/>
      </c>
      <c r="L13" s="131" t="str">
        <f>IF(Accommodation!I15="","",Accommodation!I15)</f>
        <v/>
      </c>
      <c r="M13" s="131" t="str">
        <f>IF(Accommodation!J15="","",Accommodation!J15)</f>
        <v/>
      </c>
      <c r="N13" s="129" t="str">
        <f>IF(Accommodation!A15="","",'Customer Details'!F40)</f>
        <v/>
      </c>
    </row>
    <row r="14" spans="1:14" x14ac:dyDescent="0.35">
      <c r="A14" s="129" t="str">
        <f>IF(Accommodation!A16="","",Accommodation!A16)</f>
        <v/>
      </c>
      <c r="B14" s="129" t="str">
        <f>IF(A14="","",'Customer Details'!E15)</f>
        <v/>
      </c>
      <c r="C14" s="129" t="str">
        <f>IF(Accommodation!B16="","",Accommodation!B16)</f>
        <v/>
      </c>
      <c r="D14" s="129" t="str">
        <f>IF(A14="","",'Customer Details'!A15)</f>
        <v/>
      </c>
      <c r="E14" s="129" t="str">
        <f>IF(A14="","",'Customer Details'!C15)</f>
        <v/>
      </c>
      <c r="F14" s="129" t="str">
        <f>IF(Accommodation!C16="","",Accommodation!C16)</f>
        <v/>
      </c>
      <c r="G14" s="129" t="str">
        <f>IF(Accommodation!D16="","",Accommodation!D16)</f>
        <v/>
      </c>
      <c r="H14" s="130" t="str">
        <f>IF(Accommodation!E16="","",Accommodation!E16)</f>
        <v/>
      </c>
      <c r="I14" s="130" t="str">
        <f>IF(Accommodation!F16="","",Accommodation!F16)</f>
        <v/>
      </c>
      <c r="J14" s="130">
        <f>IF(Accommodation!G16="","",Accommodation!G16)</f>
        <v>0</v>
      </c>
      <c r="K14" s="131" t="str">
        <f>IF(Accommodation!H16="","",Accommodation!H16)</f>
        <v/>
      </c>
      <c r="L14" s="131" t="str">
        <f>IF(Accommodation!I16="","",Accommodation!I16)</f>
        <v/>
      </c>
      <c r="M14" s="131" t="str">
        <f>IF(Accommodation!J16="","",Accommodation!J16)</f>
        <v/>
      </c>
      <c r="N14" s="129" t="str">
        <f>IF(Accommodation!A16="","",'Customer Details'!F40)</f>
        <v/>
      </c>
    </row>
    <row r="15" spans="1:14" x14ac:dyDescent="0.35">
      <c r="A15" s="129" t="str">
        <f>IF(Accommodation!A17="","",Accommodation!A17)</f>
        <v/>
      </c>
      <c r="B15" s="129" t="str">
        <f>IF(A15="","",'Customer Details'!E16)</f>
        <v/>
      </c>
      <c r="C15" s="129" t="str">
        <f>IF(Accommodation!B17="","",Accommodation!B17)</f>
        <v/>
      </c>
      <c r="D15" s="129" t="str">
        <f>IF(A15="","",'Customer Details'!A16)</f>
        <v/>
      </c>
      <c r="E15" s="129" t="str">
        <f>IF(A15="","",'Customer Details'!C16)</f>
        <v/>
      </c>
      <c r="F15" s="129" t="str">
        <f>IF(Accommodation!C17="","",Accommodation!C17)</f>
        <v/>
      </c>
      <c r="G15" s="129" t="str">
        <f>IF(Accommodation!D17="","",Accommodation!D17)</f>
        <v/>
      </c>
      <c r="H15" s="130" t="str">
        <f>IF(Accommodation!E17="","",Accommodation!E17)</f>
        <v/>
      </c>
      <c r="I15" s="130" t="str">
        <f>IF(Accommodation!F17="","",Accommodation!F17)</f>
        <v/>
      </c>
      <c r="J15" s="130">
        <f>IF(Accommodation!G17="","",Accommodation!G17)</f>
        <v>0</v>
      </c>
      <c r="K15" s="131" t="str">
        <f>IF(Accommodation!H17="","",Accommodation!H17)</f>
        <v/>
      </c>
      <c r="L15" s="131" t="str">
        <f>IF(Accommodation!I17="","",Accommodation!I17)</f>
        <v/>
      </c>
      <c r="M15" s="131" t="str">
        <f>IF(Accommodation!J17="","",Accommodation!J17)</f>
        <v/>
      </c>
      <c r="N15" s="129" t="str">
        <f>IF(Accommodation!A17="","",'Customer Details'!F40)</f>
        <v/>
      </c>
    </row>
    <row r="16" spans="1:14" x14ac:dyDescent="0.35">
      <c r="A16" s="129" t="str">
        <f>IF(Accommodation!A18="","",Accommodation!A18)</f>
        <v/>
      </c>
      <c r="B16" s="129" t="str">
        <f>IF(A16="","",'Customer Details'!E17)</f>
        <v/>
      </c>
      <c r="C16" s="129" t="str">
        <f>IF(Accommodation!B18="","",Accommodation!B18)</f>
        <v/>
      </c>
      <c r="D16" s="129" t="str">
        <f>IF(A16="","",'Customer Details'!A17)</f>
        <v/>
      </c>
      <c r="E16" s="129" t="str">
        <f>IF(A16="","",'Customer Details'!C17)</f>
        <v/>
      </c>
      <c r="F16" s="129" t="str">
        <f>IF(Accommodation!C18="","",Accommodation!C18)</f>
        <v/>
      </c>
      <c r="G16" s="129" t="str">
        <f>IF(Accommodation!D18="","",Accommodation!D18)</f>
        <v/>
      </c>
      <c r="H16" s="130" t="str">
        <f>IF(Accommodation!E18="","",Accommodation!E18)</f>
        <v/>
      </c>
      <c r="I16" s="130" t="str">
        <f>IF(Accommodation!F18="","",Accommodation!F18)</f>
        <v/>
      </c>
      <c r="J16" s="130">
        <f>IF(Accommodation!G18="","",Accommodation!G18)</f>
        <v>0</v>
      </c>
      <c r="K16" s="131" t="str">
        <f>IF(Accommodation!H18="","",Accommodation!H18)</f>
        <v/>
      </c>
      <c r="L16" s="131" t="str">
        <f>IF(Accommodation!I18="","",Accommodation!I18)</f>
        <v/>
      </c>
      <c r="M16" s="131" t="str">
        <f>IF(Accommodation!J18="","",Accommodation!J18)</f>
        <v/>
      </c>
      <c r="N16" s="129" t="str">
        <f>IF(Accommodation!A18="","",'Customer Details'!F40)</f>
        <v/>
      </c>
    </row>
    <row r="17" spans="1:14" x14ac:dyDescent="0.35">
      <c r="A17" s="129" t="str">
        <f>IF(Accommodation!A19="","",Accommodation!A19)</f>
        <v/>
      </c>
      <c r="B17" s="129" t="str">
        <f>IF(A17="","",'Customer Details'!E18)</f>
        <v/>
      </c>
      <c r="C17" s="129" t="str">
        <f>IF(Accommodation!B19="","",Accommodation!B19)</f>
        <v/>
      </c>
      <c r="D17" s="129" t="str">
        <f>IF(A17="","",'Customer Details'!A18)</f>
        <v/>
      </c>
      <c r="E17" s="129" t="str">
        <f>IF(A17="","",'Customer Details'!C18)</f>
        <v/>
      </c>
      <c r="F17" s="129" t="str">
        <f>IF(Accommodation!C19="","",Accommodation!C19)</f>
        <v/>
      </c>
      <c r="G17" s="129" t="str">
        <f>IF(Accommodation!D19="","",Accommodation!D19)</f>
        <v/>
      </c>
      <c r="H17" s="130" t="str">
        <f>IF(Accommodation!E19="","",Accommodation!E19)</f>
        <v/>
      </c>
      <c r="I17" s="130" t="str">
        <f>IF(Accommodation!F19="","",Accommodation!F19)</f>
        <v/>
      </c>
      <c r="J17" s="130">
        <f>IF(Accommodation!G19="","",Accommodation!G19)</f>
        <v>0</v>
      </c>
      <c r="K17" s="131" t="str">
        <f>IF(Accommodation!H19="","",Accommodation!H19)</f>
        <v/>
      </c>
      <c r="L17" s="131" t="str">
        <f>IF(Accommodation!I19="","",Accommodation!I19)</f>
        <v/>
      </c>
      <c r="M17" s="131" t="str">
        <f>IF(Accommodation!J19="","",Accommodation!J19)</f>
        <v/>
      </c>
      <c r="N17" s="129" t="str">
        <f>IF(Accommodation!A19="","",'Customer Details'!F40)</f>
        <v/>
      </c>
    </row>
    <row r="18" spans="1:14" x14ac:dyDescent="0.35">
      <c r="A18" s="129" t="str">
        <f>IF(Accommodation!A20="","",Accommodation!A20)</f>
        <v/>
      </c>
      <c r="B18" s="129" t="str">
        <f>IF(A18="","",'Customer Details'!E19)</f>
        <v/>
      </c>
      <c r="C18" s="129" t="str">
        <f>IF(Accommodation!B20="","",Accommodation!B20)</f>
        <v/>
      </c>
      <c r="D18" s="129" t="str">
        <f>IF(A18="","",'Customer Details'!A19)</f>
        <v/>
      </c>
      <c r="E18" s="129" t="str">
        <f>IF(A18="","",'Customer Details'!C19)</f>
        <v/>
      </c>
      <c r="F18" s="129" t="str">
        <f>IF(Accommodation!C20="","",Accommodation!C20)</f>
        <v/>
      </c>
      <c r="G18" s="129" t="str">
        <f>IF(Accommodation!D20="","",Accommodation!D20)</f>
        <v/>
      </c>
      <c r="H18" s="130" t="str">
        <f>IF(Accommodation!E20="","",Accommodation!E20)</f>
        <v/>
      </c>
      <c r="I18" s="130" t="str">
        <f>IF(Accommodation!F20="","",Accommodation!F20)</f>
        <v/>
      </c>
      <c r="J18" s="130">
        <f>IF(Accommodation!G20="","",Accommodation!G20)</f>
        <v>0</v>
      </c>
      <c r="K18" s="131" t="str">
        <f>IF(Accommodation!H20="","",Accommodation!H20)</f>
        <v/>
      </c>
      <c r="L18" s="131" t="str">
        <f>IF(Accommodation!I20="","",Accommodation!I20)</f>
        <v/>
      </c>
      <c r="M18" s="131" t="str">
        <f>IF(Accommodation!J20="","",Accommodation!J20)</f>
        <v/>
      </c>
      <c r="N18" s="129" t="str">
        <f>IF(Accommodation!A20="","",'Customer Details'!F40)</f>
        <v/>
      </c>
    </row>
    <row r="19" spans="1:14" x14ac:dyDescent="0.35">
      <c r="A19" s="129" t="str">
        <f>IF(Accommodation!A21="","",Accommodation!A21)</f>
        <v/>
      </c>
      <c r="B19" s="129" t="str">
        <f>IF(A19="","",'Customer Details'!E20)</f>
        <v/>
      </c>
      <c r="C19" s="129" t="str">
        <f>IF(Accommodation!B21="","",Accommodation!B21)</f>
        <v/>
      </c>
      <c r="D19" s="129" t="str">
        <f>IF(A19="","",'Customer Details'!A20)</f>
        <v/>
      </c>
      <c r="E19" s="129" t="str">
        <f>IF(A19="","",'Customer Details'!C20)</f>
        <v/>
      </c>
      <c r="F19" s="129" t="str">
        <f>IF(Accommodation!C21="","",Accommodation!C21)</f>
        <v/>
      </c>
      <c r="G19" s="129" t="str">
        <f>IF(Accommodation!D21="","",Accommodation!D21)</f>
        <v/>
      </c>
      <c r="H19" s="130" t="str">
        <f>IF(Accommodation!E21="","",Accommodation!E21)</f>
        <v/>
      </c>
      <c r="I19" s="130" t="str">
        <f>IF(Accommodation!F21="","",Accommodation!F21)</f>
        <v/>
      </c>
      <c r="J19" s="130">
        <f>IF(Accommodation!G21="","",Accommodation!G21)</f>
        <v>0</v>
      </c>
      <c r="K19" s="131" t="str">
        <f>IF(Accommodation!H21="","",Accommodation!H21)</f>
        <v/>
      </c>
      <c r="L19" s="131" t="str">
        <f>IF(Accommodation!I21="","",Accommodation!I21)</f>
        <v/>
      </c>
      <c r="M19" s="131" t="str">
        <f>IF(Accommodation!J21="","",Accommodation!J21)</f>
        <v/>
      </c>
      <c r="N19" s="129" t="str">
        <f>IF(Accommodation!A21="","",'Customer Details'!F40)</f>
        <v/>
      </c>
    </row>
    <row r="20" spans="1:14" x14ac:dyDescent="0.35">
      <c r="A20" s="129" t="str">
        <f>IF(Accommodation!A22="","",Accommodation!A22)</f>
        <v/>
      </c>
      <c r="B20" s="129" t="str">
        <f>IF(A20="","",'Customer Details'!E21)</f>
        <v/>
      </c>
      <c r="C20" s="129" t="str">
        <f>IF(Accommodation!B22="","",Accommodation!B22)</f>
        <v/>
      </c>
      <c r="D20" s="129" t="str">
        <f>IF(A20="","",'Customer Details'!A21)</f>
        <v/>
      </c>
      <c r="E20" s="129" t="str">
        <f>IF(A20="","",'Customer Details'!C21)</f>
        <v/>
      </c>
      <c r="F20" s="129" t="str">
        <f>IF(Accommodation!C22="","",Accommodation!C22)</f>
        <v/>
      </c>
      <c r="G20" s="129" t="str">
        <f>IF(Accommodation!D22="","",Accommodation!D22)</f>
        <v/>
      </c>
      <c r="H20" s="130" t="str">
        <f>IF(Accommodation!E22="","",Accommodation!E22)</f>
        <v/>
      </c>
      <c r="I20" s="130" t="str">
        <f>IF(Accommodation!F22="","",Accommodation!F22)</f>
        <v/>
      </c>
      <c r="J20" s="130">
        <f>IF(Accommodation!G22="","",Accommodation!G22)</f>
        <v>0</v>
      </c>
      <c r="K20" s="131" t="str">
        <f>IF(Accommodation!H22="","",Accommodation!H22)</f>
        <v/>
      </c>
      <c r="L20" s="131" t="str">
        <f>IF(Accommodation!I22="","",Accommodation!I22)</f>
        <v/>
      </c>
      <c r="M20" s="131" t="str">
        <f>IF(Accommodation!J22="","",Accommodation!J22)</f>
        <v/>
      </c>
      <c r="N20" s="129" t="str">
        <f>IF(Accommodation!A22="","",'Customer Details'!F40)</f>
        <v/>
      </c>
    </row>
    <row r="21" spans="1:14" x14ac:dyDescent="0.35">
      <c r="A21" s="129" t="str">
        <f>IF(Accommodation!A23="","",Accommodation!A23)</f>
        <v/>
      </c>
      <c r="B21" s="129" t="str">
        <f>IF(A21="","",'Customer Details'!E22)</f>
        <v/>
      </c>
      <c r="C21" s="129" t="str">
        <f>IF(Accommodation!B23="","",Accommodation!B23)</f>
        <v/>
      </c>
      <c r="D21" s="129" t="str">
        <f>IF(A21="","",'Customer Details'!A22)</f>
        <v/>
      </c>
      <c r="E21" s="129" t="str">
        <f>IF(A21="","",'Customer Details'!C22)</f>
        <v/>
      </c>
      <c r="F21" s="129" t="str">
        <f>IF(Accommodation!C23="","",Accommodation!C23)</f>
        <v/>
      </c>
      <c r="G21" s="129" t="str">
        <f>IF(Accommodation!D23="","",Accommodation!D23)</f>
        <v/>
      </c>
      <c r="H21" s="130" t="str">
        <f>IF(Accommodation!E23="","",Accommodation!E23)</f>
        <v/>
      </c>
      <c r="I21" s="130" t="str">
        <f>IF(Accommodation!F23="","",Accommodation!F23)</f>
        <v/>
      </c>
      <c r="J21" s="130">
        <f>IF(Accommodation!G23="","",Accommodation!G23)</f>
        <v>0</v>
      </c>
      <c r="K21" s="131" t="str">
        <f>IF(Accommodation!H23="","",Accommodation!H23)</f>
        <v/>
      </c>
      <c r="L21" s="131" t="str">
        <f>IF(Accommodation!I23="","",Accommodation!I23)</f>
        <v/>
      </c>
      <c r="M21" s="131" t="str">
        <f>IF(Accommodation!J23="","",Accommodation!J23)</f>
        <v/>
      </c>
      <c r="N21" s="129" t="str">
        <f>IF(Accommodation!A23="","",'Customer Details'!F40)</f>
        <v/>
      </c>
    </row>
    <row r="22" spans="1:14" x14ac:dyDescent="0.35">
      <c r="A22" s="129" t="str">
        <f>IF(Accommodation!A24="","",Accommodation!A24)</f>
        <v/>
      </c>
      <c r="B22" s="129" t="str">
        <f>IF(A22="","",'Customer Details'!E23)</f>
        <v/>
      </c>
      <c r="C22" s="129" t="str">
        <f>IF(Accommodation!B24="","",Accommodation!B24)</f>
        <v/>
      </c>
      <c r="D22" s="129" t="str">
        <f>IF(A22="","",'Customer Details'!A23)</f>
        <v/>
      </c>
      <c r="E22" s="129" t="str">
        <f>IF(A22="","",'Customer Details'!C23)</f>
        <v/>
      </c>
      <c r="F22" s="129" t="str">
        <f>IF(Accommodation!C24="","",Accommodation!C24)</f>
        <v/>
      </c>
      <c r="G22" s="129" t="str">
        <f>IF(Accommodation!D24="","",Accommodation!D24)</f>
        <v/>
      </c>
      <c r="H22" s="130" t="str">
        <f>IF(Accommodation!E24="","",Accommodation!E24)</f>
        <v/>
      </c>
      <c r="I22" s="130" t="str">
        <f>IF(Accommodation!F24="","",Accommodation!F24)</f>
        <v/>
      </c>
      <c r="J22" s="130">
        <f>IF(Accommodation!G24="","",Accommodation!G24)</f>
        <v>0</v>
      </c>
      <c r="K22" s="131" t="str">
        <f>IF(Accommodation!H24="","",Accommodation!H24)</f>
        <v/>
      </c>
      <c r="L22" s="131" t="str">
        <f>IF(Accommodation!I24="","",Accommodation!I24)</f>
        <v/>
      </c>
      <c r="M22" s="131" t="str">
        <f>IF(Accommodation!J24="","",Accommodation!J24)</f>
        <v/>
      </c>
      <c r="N22" s="129" t="str">
        <f>IF(Accommodation!A24="","",'Customer Details'!F40)</f>
        <v/>
      </c>
    </row>
    <row r="23" spans="1:14" x14ac:dyDescent="0.35">
      <c r="A23" s="129" t="str">
        <f>IF(Accommodation!A25="","",Accommodation!A25)</f>
        <v/>
      </c>
      <c r="B23" s="129" t="str">
        <f>IF(A23="","",'Customer Details'!E24)</f>
        <v/>
      </c>
      <c r="C23" s="129" t="str">
        <f>IF(Accommodation!B25="","",Accommodation!B25)</f>
        <v/>
      </c>
      <c r="D23" s="129" t="str">
        <f>IF(A23="","",'Customer Details'!A24)</f>
        <v/>
      </c>
      <c r="E23" s="129" t="str">
        <f>IF(A23="","",'Customer Details'!C24)</f>
        <v/>
      </c>
      <c r="F23" s="129" t="str">
        <f>IF(Accommodation!C25="","",Accommodation!C25)</f>
        <v/>
      </c>
      <c r="G23" s="129" t="str">
        <f>IF(Accommodation!D25="","",Accommodation!D25)</f>
        <v/>
      </c>
      <c r="H23" s="130" t="str">
        <f>IF(Accommodation!E25="","",Accommodation!E25)</f>
        <v/>
      </c>
      <c r="I23" s="130" t="str">
        <f>IF(Accommodation!F25="","",Accommodation!F25)</f>
        <v/>
      </c>
      <c r="J23" s="130">
        <f>IF(Accommodation!G25="","",Accommodation!G25)</f>
        <v>0</v>
      </c>
      <c r="K23" s="131" t="str">
        <f>IF(Accommodation!H25="","",Accommodation!H25)</f>
        <v/>
      </c>
      <c r="L23" s="131" t="str">
        <f>IF(Accommodation!I25="","",Accommodation!I25)</f>
        <v/>
      </c>
      <c r="M23" s="131" t="str">
        <f>IF(Accommodation!J25="","",Accommodation!J25)</f>
        <v/>
      </c>
      <c r="N23" s="129" t="str">
        <f>IF(Accommodation!A25="","",'Customer Details'!F40)</f>
        <v/>
      </c>
    </row>
    <row r="24" spans="1:14" x14ac:dyDescent="0.35">
      <c r="A24" s="129" t="str">
        <f>IF(Accommodation!A26="","",Accommodation!A26)</f>
        <v/>
      </c>
      <c r="B24" s="129" t="str">
        <f>IF(A24="","",'Customer Details'!E25)</f>
        <v/>
      </c>
      <c r="C24" s="129" t="str">
        <f>IF(Accommodation!B26="","",Accommodation!B26)</f>
        <v/>
      </c>
      <c r="D24" s="129" t="str">
        <f>IF(A24="","",'Customer Details'!A25)</f>
        <v/>
      </c>
      <c r="E24" s="129" t="str">
        <f>IF(A24="","",'Customer Details'!C25)</f>
        <v/>
      </c>
      <c r="F24" s="129" t="str">
        <f>IF(Accommodation!C26="","",Accommodation!C26)</f>
        <v/>
      </c>
      <c r="G24" s="129" t="str">
        <f>IF(Accommodation!D26="","",Accommodation!D26)</f>
        <v/>
      </c>
      <c r="H24" s="130" t="str">
        <f>IF(Accommodation!E26="","",Accommodation!E26)</f>
        <v/>
      </c>
      <c r="I24" s="130" t="str">
        <f>IF(Accommodation!F26="","",Accommodation!F26)</f>
        <v/>
      </c>
      <c r="J24" s="130">
        <f>IF(Accommodation!G26="","",Accommodation!G26)</f>
        <v>0</v>
      </c>
      <c r="K24" s="131" t="str">
        <f>IF(Accommodation!H26="","",Accommodation!H26)</f>
        <v/>
      </c>
      <c r="L24" s="131" t="str">
        <f>IF(Accommodation!I26="","",Accommodation!I26)</f>
        <v/>
      </c>
      <c r="M24" s="131" t="str">
        <f>IF(Accommodation!J26="","",Accommodation!J26)</f>
        <v/>
      </c>
      <c r="N24" s="129" t="str">
        <f>IF(Accommodation!A26="","",'Customer Details'!F40)</f>
        <v/>
      </c>
    </row>
    <row r="25" spans="1:14" x14ac:dyDescent="0.35">
      <c r="A25" s="129" t="str">
        <f>IF(Accommodation!A27="","",Accommodation!A27)</f>
        <v/>
      </c>
      <c r="B25" s="129" t="str">
        <f>IF(A25="","",'Customer Details'!E26)</f>
        <v/>
      </c>
      <c r="C25" s="129" t="str">
        <f>IF(Accommodation!B27="","",Accommodation!B27)</f>
        <v/>
      </c>
      <c r="D25" s="129" t="str">
        <f>IF(A25="","",'Customer Details'!A26)</f>
        <v/>
      </c>
      <c r="E25" s="129" t="str">
        <f>IF(A25="","",'Customer Details'!C26)</f>
        <v/>
      </c>
      <c r="F25" s="129" t="str">
        <f>IF(Accommodation!C27="","",Accommodation!C27)</f>
        <v/>
      </c>
      <c r="G25" s="129" t="str">
        <f>IF(Accommodation!D27="","",Accommodation!D27)</f>
        <v/>
      </c>
      <c r="H25" s="130" t="str">
        <f>IF(Accommodation!E27="","",Accommodation!E27)</f>
        <v/>
      </c>
      <c r="I25" s="130" t="str">
        <f>IF(Accommodation!F27="","",Accommodation!F27)</f>
        <v/>
      </c>
      <c r="J25" s="130">
        <f>IF(Accommodation!G27="","",Accommodation!G27)</f>
        <v>0</v>
      </c>
      <c r="K25" s="131" t="str">
        <f>IF(Accommodation!H27="","",Accommodation!H27)</f>
        <v/>
      </c>
      <c r="L25" s="131" t="str">
        <f>IF(Accommodation!I27="","",Accommodation!I27)</f>
        <v/>
      </c>
      <c r="M25" s="131" t="str">
        <f>IF(Accommodation!J27="","",Accommodation!J27)</f>
        <v/>
      </c>
      <c r="N25" s="129" t="str">
        <f>IF(Accommodation!A27="","",'Customer Details'!F40)</f>
        <v/>
      </c>
    </row>
    <row r="26" spans="1:14" x14ac:dyDescent="0.35">
      <c r="A26" s="129" t="str">
        <f>IF(Accommodation!A28="","",Accommodation!A28)</f>
        <v/>
      </c>
      <c r="B26" s="129" t="str">
        <f>IF(A26="","",'Customer Details'!E27)</f>
        <v/>
      </c>
      <c r="C26" s="129" t="str">
        <f>IF(Accommodation!B28="","",Accommodation!B28)</f>
        <v/>
      </c>
      <c r="D26" s="129" t="str">
        <f>IF(A26="","",'Customer Details'!A27)</f>
        <v/>
      </c>
      <c r="E26" s="129" t="str">
        <f>IF(A26="","",'Customer Details'!C27)</f>
        <v/>
      </c>
      <c r="F26" s="129" t="str">
        <f>IF(Accommodation!C28="","",Accommodation!C28)</f>
        <v/>
      </c>
      <c r="G26" s="129" t="str">
        <f>IF(Accommodation!D28="","",Accommodation!D28)</f>
        <v/>
      </c>
      <c r="H26" s="130" t="str">
        <f>IF(Accommodation!E28="","",Accommodation!E28)</f>
        <v/>
      </c>
      <c r="I26" s="130" t="str">
        <f>IF(Accommodation!F28="","",Accommodation!F28)</f>
        <v/>
      </c>
      <c r="J26" s="130">
        <f>IF(Accommodation!G28="","",Accommodation!G28)</f>
        <v>0</v>
      </c>
      <c r="K26" s="131" t="str">
        <f>IF(Accommodation!H28="","",Accommodation!H28)</f>
        <v/>
      </c>
      <c r="L26" s="131" t="str">
        <f>IF(Accommodation!I28="","",Accommodation!I28)</f>
        <v/>
      </c>
      <c r="M26" s="131" t="str">
        <f>IF(Accommodation!J28="","",Accommodation!J28)</f>
        <v/>
      </c>
      <c r="N26" s="129" t="str">
        <f>IF(Accommodation!A28="","",'Customer Details'!F40)</f>
        <v/>
      </c>
    </row>
    <row r="27" spans="1:14" x14ac:dyDescent="0.35">
      <c r="A27" s="129" t="str">
        <f>IF(Accommodation!A29="","",Accommodation!A29)</f>
        <v/>
      </c>
      <c r="B27" s="129" t="str">
        <f>IF(A27="","",'Customer Details'!E28)</f>
        <v/>
      </c>
      <c r="C27" s="129" t="str">
        <f>IF(Accommodation!B29="","",Accommodation!B29)</f>
        <v/>
      </c>
      <c r="D27" s="129" t="str">
        <f>IF(A27="","",'Customer Details'!A28)</f>
        <v/>
      </c>
      <c r="E27" s="129" t="str">
        <f>IF(A27="","",'Customer Details'!C28)</f>
        <v/>
      </c>
      <c r="F27" s="129" t="str">
        <f>IF(Accommodation!C29="","",Accommodation!C29)</f>
        <v/>
      </c>
      <c r="G27" s="129" t="str">
        <f>IF(Accommodation!D29="","",Accommodation!D29)</f>
        <v/>
      </c>
      <c r="H27" s="130" t="str">
        <f>IF(Accommodation!E29="","",Accommodation!E29)</f>
        <v/>
      </c>
      <c r="I27" s="130" t="str">
        <f>IF(Accommodation!F29="","",Accommodation!F29)</f>
        <v/>
      </c>
      <c r="J27" s="130">
        <f>IF(Accommodation!G29="","",Accommodation!G29)</f>
        <v>0</v>
      </c>
      <c r="K27" s="131" t="str">
        <f>IF(Accommodation!H29="","",Accommodation!H29)</f>
        <v/>
      </c>
      <c r="L27" s="131" t="str">
        <f>IF(Accommodation!I29="","",Accommodation!I29)</f>
        <v/>
      </c>
      <c r="M27" s="131" t="str">
        <f>IF(Accommodation!J29="","",Accommodation!J29)</f>
        <v/>
      </c>
      <c r="N27" s="129" t="str">
        <f>IF(Accommodation!A29="","",'Customer Details'!F40)</f>
        <v/>
      </c>
    </row>
    <row r="28" spans="1:14" x14ac:dyDescent="0.35">
      <c r="A28" s="129" t="str">
        <f>IF(Accommodation!A30="","",Accommodation!A30)</f>
        <v/>
      </c>
      <c r="B28" s="129" t="str">
        <f>IF(A28="","",'Customer Details'!E29)</f>
        <v/>
      </c>
      <c r="C28" s="129" t="str">
        <f>IF(Accommodation!B30="","",Accommodation!B30)</f>
        <v/>
      </c>
      <c r="D28" s="129" t="str">
        <f>IF(A28="","",'Customer Details'!A29)</f>
        <v/>
      </c>
      <c r="E28" s="129" t="str">
        <f>IF(A28="","",'Customer Details'!C29)</f>
        <v/>
      </c>
      <c r="F28" s="129" t="str">
        <f>IF(Accommodation!C30="","",Accommodation!C30)</f>
        <v/>
      </c>
      <c r="G28" s="129" t="str">
        <f>IF(Accommodation!D30="","",Accommodation!D30)</f>
        <v/>
      </c>
      <c r="H28" s="130" t="str">
        <f>IF(Accommodation!E30="","",Accommodation!E30)</f>
        <v/>
      </c>
      <c r="I28" s="130" t="str">
        <f>IF(Accommodation!F30="","",Accommodation!F30)</f>
        <v/>
      </c>
      <c r="J28" s="130">
        <f>IF(Accommodation!G30="","",Accommodation!G30)</f>
        <v>0</v>
      </c>
      <c r="K28" s="131" t="str">
        <f>IF(Accommodation!H30="","",Accommodation!H30)</f>
        <v/>
      </c>
      <c r="L28" s="131" t="str">
        <f>IF(Accommodation!I30="","",Accommodation!I30)</f>
        <v/>
      </c>
      <c r="M28" s="131" t="str">
        <f>IF(Accommodation!J30="","",Accommodation!J30)</f>
        <v/>
      </c>
      <c r="N28" s="129" t="str">
        <f>IF(Accommodation!A30="","",'Customer Details'!F40)</f>
        <v/>
      </c>
    </row>
    <row r="29" spans="1:14" x14ac:dyDescent="0.35">
      <c r="A29" s="129" t="str">
        <f>IF(Accommodation!A31="","",Accommodation!A31)</f>
        <v/>
      </c>
      <c r="B29" s="129" t="str">
        <f>IF(A29="","",'Customer Details'!E30)</f>
        <v/>
      </c>
      <c r="C29" s="129" t="str">
        <f>IF(Accommodation!B31="","",Accommodation!B31)</f>
        <v/>
      </c>
      <c r="D29" s="129" t="str">
        <f>IF(A29="","",'Customer Details'!A30)</f>
        <v/>
      </c>
      <c r="E29" s="129" t="str">
        <f>IF(A29="","",'Customer Details'!C30)</f>
        <v/>
      </c>
      <c r="F29" s="129" t="str">
        <f>IF(Accommodation!C31="","",Accommodation!C31)</f>
        <v/>
      </c>
      <c r="G29" s="129" t="str">
        <f>IF(Accommodation!D31="","",Accommodation!D31)</f>
        <v/>
      </c>
      <c r="H29" s="130" t="str">
        <f>IF(Accommodation!E31="","",Accommodation!E31)</f>
        <v/>
      </c>
      <c r="I29" s="130" t="str">
        <f>IF(Accommodation!F31="","",Accommodation!F31)</f>
        <v/>
      </c>
      <c r="J29" s="130">
        <f>IF(Accommodation!G31="","",Accommodation!G31)</f>
        <v>0</v>
      </c>
      <c r="K29" s="131" t="str">
        <f>IF(Accommodation!H31="","",Accommodation!H31)</f>
        <v/>
      </c>
      <c r="L29" s="131" t="str">
        <f>IF(Accommodation!I31="","",Accommodation!I31)</f>
        <v/>
      </c>
      <c r="M29" s="131" t="str">
        <f>IF(Accommodation!J31="","",Accommodation!J31)</f>
        <v/>
      </c>
      <c r="N29" s="129" t="str">
        <f>IF(Accommodation!A31="","",'Customer Details'!F40)</f>
        <v/>
      </c>
    </row>
    <row r="30" spans="1:14" x14ac:dyDescent="0.35">
      <c r="A30" s="129" t="str">
        <f>IF(Accommodation!A32="","",Accommodation!A32)</f>
        <v/>
      </c>
      <c r="B30" s="129" t="str">
        <f>IF(A30="","",'Customer Details'!E31)</f>
        <v/>
      </c>
      <c r="C30" s="129" t="str">
        <f>IF(Accommodation!B32="","",Accommodation!B32)</f>
        <v/>
      </c>
      <c r="D30" s="129" t="str">
        <f>IF(A30="","",'Customer Details'!A31)</f>
        <v/>
      </c>
      <c r="E30" s="129" t="str">
        <f>IF(A30="","",'Customer Details'!C31)</f>
        <v/>
      </c>
      <c r="F30" s="129" t="str">
        <f>IF(Accommodation!C32="","",Accommodation!C32)</f>
        <v/>
      </c>
      <c r="G30" s="129" t="str">
        <f>IF(Accommodation!D32="","",Accommodation!D32)</f>
        <v/>
      </c>
      <c r="H30" s="130" t="str">
        <f>IF(Accommodation!E32="","",Accommodation!E32)</f>
        <v/>
      </c>
      <c r="I30" s="130" t="str">
        <f>IF(Accommodation!F32="","",Accommodation!F32)</f>
        <v/>
      </c>
      <c r="J30" s="130">
        <f>IF(Accommodation!G32="","",Accommodation!G32)</f>
        <v>0</v>
      </c>
      <c r="K30" s="131" t="str">
        <f>IF(Accommodation!H32="","",Accommodation!H32)</f>
        <v/>
      </c>
      <c r="L30" s="131" t="str">
        <f>IF(Accommodation!I32="","",Accommodation!I32)</f>
        <v/>
      </c>
      <c r="M30" s="131" t="str">
        <f>IF(Accommodation!J32="","",Accommodation!J32)</f>
        <v/>
      </c>
      <c r="N30" s="129" t="str">
        <f>IF(Accommodation!A32="","",'Customer Details'!F40)</f>
        <v/>
      </c>
    </row>
    <row r="31" spans="1:14" x14ac:dyDescent="0.35">
      <c r="A31" s="129" t="str">
        <f>IF(Accommodation!A33="","",Accommodation!A33)</f>
        <v/>
      </c>
      <c r="B31" s="129" t="str">
        <f>IF(A31="","",'Customer Details'!E32)</f>
        <v/>
      </c>
      <c r="C31" s="129" t="str">
        <f>IF(Accommodation!B33="","",Accommodation!B33)</f>
        <v/>
      </c>
      <c r="D31" s="129" t="str">
        <f>IF(A31="","",'Customer Details'!A32)</f>
        <v/>
      </c>
      <c r="E31" s="129" t="str">
        <f>IF(A31="","",'Customer Details'!C32)</f>
        <v/>
      </c>
      <c r="F31" s="129" t="str">
        <f>IF(Accommodation!C33="","",Accommodation!C33)</f>
        <v/>
      </c>
      <c r="G31" s="129" t="str">
        <f>IF(Accommodation!D33="","",Accommodation!D33)</f>
        <v/>
      </c>
      <c r="H31" s="130" t="str">
        <f>IF(Accommodation!E33="","",Accommodation!E33)</f>
        <v/>
      </c>
      <c r="I31" s="130" t="str">
        <f>IF(Accommodation!F33="","",Accommodation!F33)</f>
        <v/>
      </c>
      <c r="J31" s="130">
        <f>IF(Accommodation!G33="","",Accommodation!G33)</f>
        <v>0</v>
      </c>
      <c r="K31" s="131" t="str">
        <f>IF(Accommodation!H33="","",Accommodation!H33)</f>
        <v/>
      </c>
      <c r="L31" s="131" t="str">
        <f>IF(Accommodation!I33="","",Accommodation!I33)</f>
        <v/>
      </c>
      <c r="M31" s="131" t="str">
        <f>IF(Accommodation!J33="","",Accommodation!J33)</f>
        <v/>
      </c>
      <c r="N31" s="129" t="str">
        <f>IF(Accommodation!A33="","",'Customer Details'!F40)</f>
        <v/>
      </c>
    </row>
    <row r="32" spans="1:14" x14ac:dyDescent="0.35">
      <c r="A32" s="129" t="str">
        <f>IF(Accommodation!A34="","",Accommodation!A34)</f>
        <v/>
      </c>
      <c r="B32" s="129" t="str">
        <f>IF(A32="","",'Customer Details'!E33)</f>
        <v/>
      </c>
      <c r="C32" s="129" t="str">
        <f>IF(Accommodation!B34="","",Accommodation!B34)</f>
        <v/>
      </c>
      <c r="D32" s="129" t="str">
        <f>IF(A32="","",'Customer Details'!A33)</f>
        <v/>
      </c>
      <c r="E32" s="129" t="str">
        <f>IF(A32="","",'Customer Details'!C33)</f>
        <v/>
      </c>
      <c r="F32" s="129" t="str">
        <f>IF(Accommodation!C34="","",Accommodation!C34)</f>
        <v/>
      </c>
      <c r="G32" s="129" t="str">
        <f>IF(Accommodation!D34="","",Accommodation!D34)</f>
        <v/>
      </c>
      <c r="H32" s="130" t="str">
        <f>IF(Accommodation!E34="","",Accommodation!E34)</f>
        <v/>
      </c>
      <c r="I32" s="130" t="str">
        <f>IF(Accommodation!F34="","",Accommodation!F34)</f>
        <v/>
      </c>
      <c r="J32" s="130">
        <f>IF(Accommodation!G34="","",Accommodation!G34)</f>
        <v>0</v>
      </c>
      <c r="K32" s="131" t="str">
        <f>IF(Accommodation!H34="","",Accommodation!H34)</f>
        <v/>
      </c>
      <c r="L32" s="131" t="str">
        <f>IF(Accommodation!I34="","",Accommodation!I34)</f>
        <v/>
      </c>
      <c r="M32" s="131" t="str">
        <f>IF(Accommodation!J34="","",Accommodation!J34)</f>
        <v/>
      </c>
      <c r="N32" s="129" t="str">
        <f>IF(Accommodation!A34="","",'Customer Details'!F40)</f>
        <v/>
      </c>
    </row>
    <row r="33" spans="1:14" x14ac:dyDescent="0.35">
      <c r="A33" s="129" t="str">
        <f>IF(Accommodation!A35="","",Accommodation!A35)</f>
        <v/>
      </c>
      <c r="B33" s="129" t="str">
        <f>IF(A33="","",'Customer Details'!E34)</f>
        <v/>
      </c>
      <c r="C33" s="129" t="str">
        <f>IF(Accommodation!B35="","",Accommodation!B35)</f>
        <v/>
      </c>
      <c r="D33" s="129" t="str">
        <f>IF(A33="","",'Customer Details'!A34)</f>
        <v/>
      </c>
      <c r="E33" s="129" t="str">
        <f>IF(A33="","",'Customer Details'!C34)</f>
        <v/>
      </c>
      <c r="F33" s="129" t="str">
        <f>IF(Accommodation!C35="","",Accommodation!C35)</f>
        <v/>
      </c>
      <c r="G33" s="129" t="str">
        <f>IF(Accommodation!D35="","",Accommodation!D35)</f>
        <v/>
      </c>
      <c r="H33" s="130" t="str">
        <f>IF(Accommodation!E35="","",Accommodation!E35)</f>
        <v/>
      </c>
      <c r="I33" s="130" t="str">
        <f>IF(Accommodation!F35="","",Accommodation!F35)</f>
        <v/>
      </c>
      <c r="J33" s="130">
        <f>IF(Accommodation!G35="","",Accommodation!G35)</f>
        <v>0</v>
      </c>
      <c r="K33" s="131" t="str">
        <f>IF(Accommodation!H35="","",Accommodation!H35)</f>
        <v/>
      </c>
      <c r="L33" s="131" t="str">
        <f>IF(Accommodation!I35="","",Accommodation!I35)</f>
        <v/>
      </c>
      <c r="M33" s="131" t="str">
        <f>IF(Accommodation!J35="","",Accommodation!J35)</f>
        <v/>
      </c>
      <c r="N33" s="129" t="str">
        <f>IF(Accommodation!A35="","",'Customer Details'!F40)</f>
        <v/>
      </c>
    </row>
    <row r="34" spans="1:14" x14ac:dyDescent="0.35">
      <c r="A34" s="129" t="str">
        <f>IF(Accommodation!A36="","",Accommodation!A36)</f>
        <v/>
      </c>
      <c r="B34" s="129" t="str">
        <f>IF(A34="","",'Customer Details'!E35)</f>
        <v/>
      </c>
      <c r="C34" s="129" t="str">
        <f>IF(Accommodation!B36="","",Accommodation!B36)</f>
        <v/>
      </c>
      <c r="D34" s="129" t="str">
        <f>IF(A34="","",'Customer Details'!A35)</f>
        <v/>
      </c>
      <c r="E34" s="129" t="str">
        <f>IF(A34="","",'Customer Details'!C35)</f>
        <v/>
      </c>
      <c r="F34" s="129" t="str">
        <f>IF(Accommodation!C36="","",Accommodation!C36)</f>
        <v/>
      </c>
      <c r="G34" s="129" t="str">
        <f>IF(Accommodation!D36="","",Accommodation!D36)</f>
        <v/>
      </c>
      <c r="H34" s="130" t="str">
        <f>IF(Accommodation!E36="","",Accommodation!E36)</f>
        <v/>
      </c>
      <c r="I34" s="130" t="str">
        <f>IF(Accommodation!F36="","",Accommodation!F36)</f>
        <v/>
      </c>
      <c r="J34" s="130">
        <f>IF(Accommodation!G36="","",Accommodation!G36)</f>
        <v>0</v>
      </c>
      <c r="K34" s="131" t="str">
        <f>IF(Accommodation!H36="","",Accommodation!H36)</f>
        <v/>
      </c>
      <c r="L34" s="131" t="str">
        <f>IF(Accommodation!I36="","",Accommodation!I36)</f>
        <v/>
      </c>
      <c r="M34" s="131" t="str">
        <f>IF(Accommodation!J36="","",Accommodation!J36)</f>
        <v/>
      </c>
      <c r="N34" s="129" t="str">
        <f>IF(Accommodation!A36="","",'Customer Details'!F40)</f>
        <v/>
      </c>
    </row>
    <row r="35" spans="1:14" x14ac:dyDescent="0.35">
      <c r="A35" s="129" t="str">
        <f>IF(Accommodation!A37="","",Accommodation!A37)</f>
        <v/>
      </c>
      <c r="B35" s="129" t="str">
        <f>IF(A35="","",'Customer Details'!E36)</f>
        <v/>
      </c>
      <c r="C35" s="129" t="str">
        <f>IF(Accommodation!B37="","",Accommodation!B37)</f>
        <v/>
      </c>
      <c r="D35" s="129" t="str">
        <f>IF(A35="","",'Customer Details'!A36)</f>
        <v/>
      </c>
      <c r="E35" s="129" t="str">
        <f>IF(A35="","",'Customer Details'!C36)</f>
        <v/>
      </c>
      <c r="F35" s="129" t="str">
        <f>IF(Accommodation!C37="","",Accommodation!C37)</f>
        <v/>
      </c>
      <c r="G35" s="129" t="str">
        <f>IF(Accommodation!D37="","",Accommodation!D37)</f>
        <v/>
      </c>
      <c r="H35" s="130" t="str">
        <f>IF(Accommodation!E37="","",Accommodation!E37)</f>
        <v/>
      </c>
      <c r="I35" s="130" t="str">
        <f>IF(Accommodation!F37="","",Accommodation!F37)</f>
        <v/>
      </c>
      <c r="J35" s="130">
        <f>IF(Accommodation!G37="","",Accommodation!G37)</f>
        <v>0</v>
      </c>
      <c r="K35" s="131" t="str">
        <f>IF(Accommodation!H37="","",Accommodation!H37)</f>
        <v/>
      </c>
      <c r="L35" s="131" t="str">
        <f>IF(Accommodation!I37="","",Accommodation!I37)</f>
        <v/>
      </c>
      <c r="M35" s="131" t="str">
        <f>IF(Accommodation!J37="","",Accommodation!J37)</f>
        <v/>
      </c>
      <c r="N35" s="129" t="str">
        <f>IF(Accommodation!A37="","",'Customer Details'!F40)</f>
        <v/>
      </c>
    </row>
    <row r="36" spans="1:14" x14ac:dyDescent="0.35">
      <c r="A36" s="129" t="str">
        <f>IF(Accommodation!A38="","",Accommodation!A38)</f>
        <v/>
      </c>
      <c r="B36" s="129" t="str">
        <f>IF(A36="","",'Customer Details'!E37)</f>
        <v/>
      </c>
      <c r="C36" s="129" t="str">
        <f>IF(Accommodation!B38="","",Accommodation!B38)</f>
        <v/>
      </c>
      <c r="D36" s="129" t="str">
        <f>IF(A36="","",'Customer Details'!A37)</f>
        <v/>
      </c>
      <c r="E36" s="129" t="str">
        <f>IF(A36="","",'Customer Details'!C37)</f>
        <v/>
      </c>
      <c r="F36" s="129" t="str">
        <f>IF(Accommodation!C38="","",Accommodation!C38)</f>
        <v/>
      </c>
      <c r="G36" s="129" t="str">
        <f>IF(Accommodation!D38="","",Accommodation!D38)</f>
        <v/>
      </c>
      <c r="H36" s="130" t="str">
        <f>IF(Accommodation!E38="","",Accommodation!E38)</f>
        <v/>
      </c>
      <c r="I36" s="130" t="str">
        <f>IF(Accommodation!F38="","",Accommodation!F38)</f>
        <v/>
      </c>
      <c r="J36" s="130">
        <f>IF(Accommodation!G38="","",Accommodation!G38)</f>
        <v>0</v>
      </c>
      <c r="K36" s="131" t="str">
        <f>IF(Accommodation!H38="","",Accommodation!H38)</f>
        <v/>
      </c>
      <c r="L36" s="131" t="str">
        <f>IF(Accommodation!I38="","",Accommodation!I38)</f>
        <v/>
      </c>
      <c r="M36" s="131" t="str">
        <f>IF(Accommodation!J38="","",Accommodation!J38)</f>
        <v/>
      </c>
      <c r="N36" s="129" t="str">
        <f>IF(Accommodation!A38="","",'Customer Details'!F40)</f>
        <v/>
      </c>
    </row>
    <row r="37" spans="1:14" x14ac:dyDescent="0.35">
      <c r="A37" s="129" t="str">
        <f>IF(Accommodation!A39="","",Accommodation!A39)</f>
        <v/>
      </c>
      <c r="B37" s="129" t="str">
        <f>IF(A37="","",'Customer Details'!E38)</f>
        <v/>
      </c>
      <c r="C37" s="129" t="str">
        <f>IF(Accommodation!B39="","",Accommodation!B39)</f>
        <v/>
      </c>
      <c r="D37" s="129" t="str">
        <f>IF(A37="","",'Customer Details'!A38)</f>
        <v/>
      </c>
      <c r="E37" s="129" t="str">
        <f>IF(A37="","",'Customer Details'!C38)</f>
        <v/>
      </c>
      <c r="F37" s="129" t="str">
        <f>IF(Accommodation!C39="","",Accommodation!C39)</f>
        <v/>
      </c>
      <c r="G37" s="129" t="str">
        <f>IF(Accommodation!D39="","",Accommodation!D39)</f>
        <v/>
      </c>
      <c r="H37" s="130" t="str">
        <f>IF(Accommodation!E39="","",Accommodation!E39)</f>
        <v/>
      </c>
      <c r="I37" s="130" t="str">
        <f>IF(Accommodation!F39="","",Accommodation!F39)</f>
        <v/>
      </c>
      <c r="J37" s="130">
        <f>IF(Accommodation!G39="","",Accommodation!G39)</f>
        <v>0</v>
      </c>
      <c r="K37" s="131" t="str">
        <f>IF(Accommodation!H39="","",Accommodation!H39)</f>
        <v/>
      </c>
      <c r="L37" s="131" t="str">
        <f>IF(Accommodation!I39="","",Accommodation!I39)</f>
        <v/>
      </c>
      <c r="M37" s="131" t="str">
        <f>IF(Accommodation!J39="","",Accommodation!J39)</f>
        <v/>
      </c>
      <c r="N37" s="129" t="str">
        <f>IF(Accommodation!A39="","",'Customer Details'!F40)</f>
        <v/>
      </c>
    </row>
    <row r="38" spans="1:14" x14ac:dyDescent="0.35">
      <c r="A38" s="129" t="str">
        <f>IF(Accommodation!A40="","",Accommodation!A40)</f>
        <v/>
      </c>
      <c r="B38" s="129" t="str">
        <f>IF(A38="","",'Customer Details'!E39)</f>
        <v/>
      </c>
      <c r="C38" s="129" t="str">
        <f>IF(Accommodation!B40="","",Accommodation!B40)</f>
        <v/>
      </c>
      <c r="D38" s="129" t="str">
        <f>IF(A38="","",'Customer Details'!A39)</f>
        <v/>
      </c>
      <c r="E38" s="129" t="str">
        <f>IF(A38="","",'Customer Details'!C39)</f>
        <v/>
      </c>
      <c r="F38" s="129" t="str">
        <f>IF(Accommodation!C40="","",Accommodation!C40)</f>
        <v/>
      </c>
      <c r="G38" s="129" t="str">
        <f>IF(Accommodation!D40="","",Accommodation!D40)</f>
        <v/>
      </c>
      <c r="H38" s="130" t="str">
        <f>IF(Accommodation!E40="","",Accommodation!E40)</f>
        <v/>
      </c>
      <c r="I38" s="130" t="str">
        <f>IF(Accommodation!F40="","",Accommodation!F40)</f>
        <v/>
      </c>
      <c r="J38" s="130">
        <f>IF(Accommodation!G40="","",Accommodation!G40)</f>
        <v>0</v>
      </c>
      <c r="K38" s="131" t="str">
        <f>IF(Accommodation!H40="","",Accommodation!H40)</f>
        <v/>
      </c>
      <c r="L38" s="131" t="str">
        <f>IF(Accommodation!I40="","",Accommodation!I40)</f>
        <v/>
      </c>
      <c r="M38" s="131" t="str">
        <f>IF(Accommodation!J40="","",Accommodation!J40)</f>
        <v/>
      </c>
      <c r="N38" s="129" t="str">
        <f>IF(Accommodation!A40="","",'Customer Details'!F40)</f>
        <v/>
      </c>
    </row>
    <row r="39" spans="1:14" x14ac:dyDescent="0.35">
      <c r="A39" s="129" t="str">
        <f>IF(Accommodation!A41="","",Accommodation!A41)</f>
        <v/>
      </c>
      <c r="B39" s="129" t="str">
        <f>IF(A39="","",'Customer Details'!E40)</f>
        <v/>
      </c>
      <c r="C39" s="129" t="str">
        <f>IF(Accommodation!B41="","",Accommodation!B41)</f>
        <v/>
      </c>
      <c r="D39" s="129" t="str">
        <f>IF(A39="","",'Customer Details'!A40)</f>
        <v/>
      </c>
      <c r="E39" s="129" t="str">
        <f>IF(A39="","",'Customer Details'!C40)</f>
        <v/>
      </c>
      <c r="F39" s="129" t="str">
        <f>IF(Accommodation!C41="","",Accommodation!C41)</f>
        <v/>
      </c>
      <c r="G39" s="129" t="str">
        <f>IF(Accommodation!D41="","",Accommodation!D41)</f>
        <v/>
      </c>
      <c r="H39" s="130" t="str">
        <f>IF(Accommodation!E41="","",Accommodation!E41)</f>
        <v/>
      </c>
      <c r="I39" s="130" t="str">
        <f>IF(Accommodation!F41="","",Accommodation!F41)</f>
        <v/>
      </c>
      <c r="J39" s="130">
        <f>IF(Accommodation!G41="","",Accommodation!G41)</f>
        <v>0</v>
      </c>
      <c r="K39" s="131" t="str">
        <f>IF(Accommodation!H41="","",Accommodation!H41)</f>
        <v/>
      </c>
      <c r="L39" s="131" t="str">
        <f>IF(Accommodation!I41="","",Accommodation!I41)</f>
        <v/>
      </c>
      <c r="M39" s="131" t="str">
        <f>IF(Accommodation!J41="","",Accommodation!J41)</f>
        <v/>
      </c>
      <c r="N39" s="129" t="str">
        <f>IF(Accommodation!A41="","",'Customer Details'!F40)</f>
        <v/>
      </c>
    </row>
    <row r="40" spans="1:14" x14ac:dyDescent="0.35">
      <c r="H40" s="124" t="str">
        <f>IF(Accommodation!E42="","",Accommodation!E42)</f>
        <v/>
      </c>
    </row>
  </sheetData>
  <mergeCells count="1">
    <mergeCell ref="A1:M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Customer Details</vt:lpstr>
      <vt:lpstr>Accommodation</vt:lpstr>
      <vt:lpstr>Miscellaneous</vt:lpstr>
      <vt:lpstr>Declaration</vt:lpstr>
      <vt:lpstr>Fire Safety Declaration</vt:lpstr>
      <vt:lpstr>Costs of Lets</vt:lpstr>
      <vt:lpstr>Term Dates</vt:lpstr>
      <vt:lpstr>Office Use 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Sofiyaa Hussain</dc:creator>
  <cp:lastModifiedBy>Fiona Cheung-McMillan</cp:lastModifiedBy>
  <dcterms:created xsi:type="dcterms:W3CDTF">2025-04-02T13:58:11Z</dcterms:created>
  <dcterms:modified xsi:type="dcterms:W3CDTF">2026-06-02T09:31:36Z</dcterms:modified>
</cp:coreProperties>
</file>